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515" windowHeight="10965"/>
  </bookViews>
  <sheets>
    <sheet name="Weiße Scheibe" sheetId="12" r:id="rId1"/>
    <sheet name="Schwarze Scheibe" sheetId="13" r:id="rId2"/>
    <sheet name="Wertung Mannschaft" sheetId="9" r:id="rId3"/>
    <sheet name="Kassierliste" sheetId="10" r:id="rId4"/>
  </sheets>
  <calcPr calcId="114210"/>
</workbook>
</file>

<file path=xl/calcChain.xml><?xml version="1.0" encoding="utf-8"?>
<calcChain xmlns="http://schemas.openxmlformats.org/spreadsheetml/2006/main">
  <c r="K30" i="13"/>
  <c r="G30"/>
  <c r="G54" i="9"/>
  <c r="G51"/>
  <c r="G47"/>
  <c r="G52"/>
  <c r="G53"/>
  <c r="G48"/>
  <c r="G45"/>
  <c r="G46"/>
  <c r="G17"/>
  <c r="G15"/>
  <c r="G18"/>
  <c r="G16"/>
  <c r="G22"/>
  <c r="G24"/>
  <c r="G23"/>
  <c r="G21"/>
  <c r="G28"/>
  <c r="G30"/>
  <c r="G31"/>
  <c r="G29"/>
  <c r="G42"/>
  <c r="G40"/>
  <c r="G39"/>
  <c r="G41"/>
  <c r="K81" i="13"/>
  <c r="G81"/>
  <c r="K83"/>
  <c r="G83"/>
  <c r="K82"/>
  <c r="G82"/>
  <c r="K86"/>
  <c r="G86"/>
  <c r="K87"/>
  <c r="G87"/>
  <c r="K77"/>
  <c r="L77"/>
  <c r="G77"/>
  <c r="K79"/>
  <c r="G79"/>
  <c r="K84"/>
  <c r="L84"/>
  <c r="G84"/>
  <c r="K76"/>
  <c r="G76"/>
  <c r="K80"/>
  <c r="G80"/>
  <c r="K78"/>
  <c r="G78"/>
  <c r="K85"/>
  <c r="G85"/>
  <c r="K60"/>
  <c r="G60"/>
  <c r="K59"/>
  <c r="G59"/>
  <c r="K62"/>
  <c r="G62"/>
  <c r="K61"/>
  <c r="G61"/>
  <c r="K34"/>
  <c r="K29"/>
  <c r="K39"/>
  <c r="K40"/>
  <c r="G34"/>
  <c r="G29"/>
  <c r="G39"/>
  <c r="G40"/>
  <c r="K33"/>
  <c r="G33"/>
  <c r="K35"/>
  <c r="G35"/>
  <c r="K38"/>
  <c r="G38"/>
  <c r="K31"/>
  <c r="G31"/>
  <c r="K37"/>
  <c r="G37"/>
  <c r="K36"/>
  <c r="G36"/>
  <c r="K26"/>
  <c r="G26"/>
  <c r="K27"/>
  <c r="L27"/>
  <c r="G27"/>
  <c r="K32"/>
  <c r="G32"/>
  <c r="K28"/>
  <c r="G28"/>
  <c r="K15"/>
  <c r="K16"/>
  <c r="K18"/>
  <c r="G15"/>
  <c r="G16"/>
  <c r="G18"/>
  <c r="K17"/>
  <c r="K14"/>
  <c r="K9"/>
  <c r="K13"/>
  <c r="K10"/>
  <c r="K12"/>
  <c r="G17"/>
  <c r="G14"/>
  <c r="G9"/>
  <c r="G13"/>
  <c r="L13"/>
  <c r="G10"/>
  <c r="L10"/>
  <c r="G12"/>
  <c r="L12"/>
  <c r="K11"/>
  <c r="G11"/>
  <c r="I49" i="12"/>
  <c r="F49"/>
  <c r="J49"/>
  <c r="I75"/>
  <c r="F75"/>
  <c r="I46"/>
  <c r="J46"/>
  <c r="F46"/>
  <c r="F35"/>
  <c r="I35"/>
  <c r="I39"/>
  <c r="F39"/>
  <c r="J39"/>
  <c r="F36"/>
  <c r="I36"/>
  <c r="I38"/>
  <c r="F38"/>
  <c r="J38"/>
  <c r="F65"/>
  <c r="F29"/>
  <c r="F17"/>
  <c r="F14"/>
  <c r="I76"/>
  <c r="F76"/>
  <c r="I72"/>
  <c r="F72"/>
  <c r="I70"/>
  <c r="F70"/>
  <c r="I74"/>
  <c r="F74"/>
  <c r="I62"/>
  <c r="J62"/>
  <c r="F62"/>
  <c r="I69"/>
  <c r="F69"/>
  <c r="I71"/>
  <c r="F71"/>
  <c r="I73"/>
  <c r="F73"/>
  <c r="I66"/>
  <c r="F66"/>
  <c r="I68"/>
  <c r="F68"/>
  <c r="I67"/>
  <c r="F67"/>
  <c r="I65"/>
  <c r="J65"/>
  <c r="I64"/>
  <c r="F64"/>
  <c r="I63"/>
  <c r="F63"/>
  <c r="I50"/>
  <c r="F50"/>
  <c r="J50"/>
  <c r="I54"/>
  <c r="F54"/>
  <c r="I53"/>
  <c r="F53"/>
  <c r="I51"/>
  <c r="F51"/>
  <c r="I48"/>
  <c r="F48"/>
  <c r="I52"/>
  <c r="F52"/>
  <c r="J52"/>
  <c r="I47"/>
  <c r="F47"/>
  <c r="I34"/>
  <c r="F34"/>
  <c r="I30"/>
  <c r="F30"/>
  <c r="J30"/>
  <c r="I31"/>
  <c r="F31"/>
  <c r="J31"/>
  <c r="I28"/>
  <c r="F28"/>
  <c r="I29"/>
  <c r="I26"/>
  <c r="F26"/>
  <c r="I25"/>
  <c r="J25"/>
  <c r="F25"/>
  <c r="I33"/>
  <c r="F33"/>
  <c r="I37"/>
  <c r="F37"/>
  <c r="I27"/>
  <c r="F27"/>
  <c r="I32"/>
  <c r="F32"/>
  <c r="I18"/>
  <c r="F18"/>
  <c r="I13"/>
  <c r="F13"/>
  <c r="J13"/>
  <c r="I17"/>
  <c r="J17"/>
  <c r="I11"/>
  <c r="F11"/>
  <c r="I15"/>
  <c r="F15"/>
  <c r="I14"/>
  <c r="J14"/>
  <c r="I12"/>
  <c r="F12"/>
  <c r="J12"/>
  <c r="I16"/>
  <c r="F16"/>
  <c r="I19"/>
  <c r="F19"/>
  <c r="H55" i="10"/>
  <c r="J55"/>
  <c r="M55"/>
  <c r="O55"/>
  <c r="Q55"/>
  <c r="S55"/>
  <c r="U55"/>
  <c r="Q61"/>
  <c r="J26" i="12"/>
  <c r="J34"/>
  <c r="J47"/>
  <c r="J53"/>
  <c r="J51"/>
  <c r="J32"/>
  <c r="J27"/>
  <c r="J37"/>
  <c r="J33"/>
  <c r="J28"/>
  <c r="J36"/>
  <c r="J35"/>
  <c r="J18"/>
  <c r="J48"/>
  <c r="J75"/>
  <c r="J54"/>
  <c r="J66"/>
  <c r="J67"/>
  <c r="J68"/>
  <c r="J73"/>
  <c r="J71"/>
  <c r="J69"/>
  <c r="J74"/>
  <c r="J70"/>
  <c r="J72"/>
  <c r="J76"/>
  <c r="J63"/>
  <c r="J64"/>
  <c r="J11"/>
  <c r="J16"/>
  <c r="J15"/>
  <c r="J29"/>
  <c r="L35" i="13"/>
  <c r="L32"/>
  <c r="L87"/>
  <c r="L81"/>
  <c r="H48" i="9"/>
  <c r="L38" i="13"/>
  <c r="L82"/>
  <c r="L31"/>
  <c r="L37"/>
  <c r="L86"/>
  <c r="L36"/>
  <c r="L34"/>
  <c r="L30"/>
  <c r="L40"/>
  <c r="L18"/>
  <c r="L33"/>
  <c r="L16"/>
  <c r="L15"/>
  <c r="L83"/>
  <c r="L29"/>
  <c r="L79"/>
  <c r="L39"/>
  <c r="L28"/>
  <c r="L78"/>
  <c r="L76"/>
  <c r="H54" i="9"/>
  <c r="H18"/>
  <c r="H24"/>
  <c r="H31"/>
  <c r="H42"/>
  <c r="L85" i="13"/>
  <c r="L80"/>
  <c r="L11"/>
  <c r="J19" i="12"/>
  <c r="L26" i="13"/>
  <c r="L61"/>
  <c r="L62"/>
  <c r="L59"/>
  <c r="L60"/>
  <c r="L14"/>
  <c r="L9"/>
  <c r="L17"/>
</calcChain>
</file>

<file path=xl/sharedStrings.xml><?xml version="1.0" encoding="utf-8"?>
<sst xmlns="http://schemas.openxmlformats.org/spreadsheetml/2006/main" count="406" uniqueCount="150">
  <si>
    <t>1.</t>
  </si>
  <si>
    <t>2.</t>
  </si>
  <si>
    <t>3.</t>
  </si>
  <si>
    <t>4.</t>
  </si>
  <si>
    <t>5.</t>
  </si>
  <si>
    <t>Gmachl H.Peter</t>
  </si>
  <si>
    <t>Pilz Günther</t>
  </si>
  <si>
    <t>Konschel Franz</t>
  </si>
  <si>
    <t>Petritsch Gerhard</t>
  </si>
  <si>
    <t>Haunsberger Niki</t>
  </si>
  <si>
    <t>Lehner Manfred</t>
  </si>
  <si>
    <t>25 m GK - PISTOLE</t>
  </si>
  <si>
    <t>Verein</t>
  </si>
  <si>
    <t>ZS.</t>
  </si>
  <si>
    <t>ZS</t>
  </si>
  <si>
    <t>Ges.</t>
  </si>
  <si>
    <t>SSCW</t>
  </si>
  <si>
    <t>Brandstetter Peter</t>
  </si>
  <si>
    <t>Zell</t>
  </si>
  <si>
    <t>SBG.M - Sen. II</t>
  </si>
  <si>
    <t>SBG.M - Sen. I</t>
  </si>
  <si>
    <t xml:space="preserve">SBG.LM - Männer </t>
  </si>
  <si>
    <t>SBG.LM - Frauen</t>
  </si>
  <si>
    <t>Namen</t>
  </si>
  <si>
    <t>Zeit</t>
  </si>
  <si>
    <t>LHST</t>
  </si>
  <si>
    <t>HSV ST.J.</t>
  </si>
  <si>
    <t>KL:</t>
  </si>
  <si>
    <t>Schwarz Johann</t>
  </si>
  <si>
    <t>Gruber Johann</t>
  </si>
  <si>
    <t>Erlbacher Toni</t>
  </si>
  <si>
    <t>Quehenberger Josef</t>
  </si>
  <si>
    <t>Scheffauer Alfred</t>
  </si>
  <si>
    <t>Annaberg</t>
  </si>
  <si>
    <t>HSV St.J.</t>
  </si>
  <si>
    <t xml:space="preserve">Landessportleiter  GK :  Konschel Franz     </t>
  </si>
  <si>
    <t>Löffelberger Claudia</t>
  </si>
  <si>
    <t>Geissler Heinz</t>
  </si>
  <si>
    <t>Mages Delia</t>
  </si>
  <si>
    <t>Raunig Brigitte</t>
  </si>
  <si>
    <t>Klausner Rene</t>
  </si>
  <si>
    <t>Wartbichler Eva</t>
  </si>
  <si>
    <t>Zell/See</t>
  </si>
  <si>
    <t>LHST-1</t>
  </si>
  <si>
    <t>HSV-St.J.-Sen.I</t>
  </si>
  <si>
    <t>LHST-Sen.I</t>
  </si>
  <si>
    <t>SSCW-Sen.I</t>
  </si>
  <si>
    <t>Weidner Gerhard</t>
  </si>
  <si>
    <t>Ld.Pol.SV</t>
  </si>
  <si>
    <t>Althaler Peter</t>
  </si>
  <si>
    <t>Schützen</t>
  </si>
  <si>
    <t xml:space="preserve">Mannschaften:  </t>
  </si>
  <si>
    <t>HSV-St.J.</t>
  </si>
  <si>
    <t>à € 20,-</t>
  </si>
  <si>
    <t>Zeit / Stand</t>
  </si>
  <si>
    <t>Kassierliste</t>
  </si>
  <si>
    <t>Gesamt</t>
  </si>
  <si>
    <t>Ich danke allen Schützen für den fairen Wettkampf und wünschen eine gute Heimfahrt</t>
  </si>
  <si>
    <t>Klinger Fritz</t>
  </si>
  <si>
    <t>Kaufmann Michaela</t>
  </si>
  <si>
    <t>Maxglan</t>
  </si>
  <si>
    <t>Sokolowski Alwin</t>
  </si>
  <si>
    <t>Sokolowski Armin</t>
  </si>
  <si>
    <t>Sokolowski Adam</t>
  </si>
  <si>
    <t>Patscheider Burgi</t>
  </si>
  <si>
    <t>HSV St.J.-Sen.I</t>
  </si>
  <si>
    <t>150 sec.</t>
  </si>
  <si>
    <t>20 sec.</t>
  </si>
  <si>
    <t xml:space="preserve">LANDESMEISTERSCHAFT SGKP - PISTOLE </t>
  </si>
  <si>
    <t>MANNSCHAFTEN               MÄNNER</t>
  </si>
  <si>
    <r>
      <t xml:space="preserve">LSPL: SGKP: KONSCHEL Franz                                                                      </t>
    </r>
    <r>
      <rPr>
        <sz val="11"/>
        <rFont val="Arial"/>
        <family val="2"/>
      </rPr>
      <t xml:space="preserve"> </t>
    </r>
  </si>
  <si>
    <r>
      <rPr>
        <sz val="10"/>
        <rFont val="Arial"/>
        <family val="2"/>
      </rPr>
      <t xml:space="preserve">Auswertung:  </t>
    </r>
    <r>
      <rPr>
        <sz val="11"/>
        <rFont val="Arial"/>
        <family val="2"/>
      </rPr>
      <t xml:space="preserve">      </t>
    </r>
    <r>
      <rPr>
        <sz val="10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franz.konschel@A1.net</t>
    </r>
  </si>
  <si>
    <t>Walkner Thomas</t>
  </si>
  <si>
    <t>Borodin Andrej</t>
  </si>
  <si>
    <t>Löffelberger Peter</t>
  </si>
  <si>
    <t>Gmachl H.P.</t>
  </si>
  <si>
    <t>Mössinger Roland</t>
  </si>
  <si>
    <t>Wattbichler Eva</t>
  </si>
  <si>
    <t>Lanschützer Doris</t>
  </si>
  <si>
    <t>Sonja Juen</t>
  </si>
  <si>
    <t>Kendlbacher Florian</t>
  </si>
  <si>
    <t>Reiner Josef</t>
  </si>
  <si>
    <t>Doris Lanschützer</t>
  </si>
  <si>
    <t>Bernhard Laimer</t>
  </si>
  <si>
    <t>Riedl Ronald</t>
  </si>
  <si>
    <t>Patschneider Burgi</t>
  </si>
  <si>
    <t>Nicole Schönherr</t>
  </si>
  <si>
    <t>Leitner Georg</t>
  </si>
  <si>
    <t>Neuhofer Wolfgang</t>
  </si>
  <si>
    <t>Gierlinger Robert</t>
  </si>
  <si>
    <t>Hinterbichler Herbert</t>
  </si>
  <si>
    <t>ERGEBNISLISTE :  SGKP FFW   LHST                25. 07.2015</t>
  </si>
  <si>
    <t>Krenn Julia</t>
  </si>
  <si>
    <t>Altrichter Chistine</t>
  </si>
  <si>
    <t>Hinterndorfer Michaela</t>
  </si>
  <si>
    <t>Staffel Christoph</t>
  </si>
  <si>
    <t>Meister Stefan</t>
  </si>
  <si>
    <t>Brüggler Peter</t>
  </si>
  <si>
    <t>Fuschlberger Wolfgang</t>
  </si>
  <si>
    <t>Krenn Michael</t>
  </si>
  <si>
    <t>Wimmler Bernd</t>
  </si>
  <si>
    <t>Pirchner Paul</t>
  </si>
  <si>
    <t>Graber Karl</t>
  </si>
  <si>
    <t>Burkert Peter "Gast"</t>
  </si>
  <si>
    <t>Scheinast Manfred</t>
  </si>
  <si>
    <t>Kreneck Gerhard</t>
  </si>
  <si>
    <t>Ordonanz Sbg</t>
  </si>
  <si>
    <t>Wilfling Johann</t>
  </si>
  <si>
    <t>Sindlgruber Oliver</t>
  </si>
  <si>
    <t>Würfl Christoph</t>
  </si>
  <si>
    <t>Lang Marco</t>
  </si>
  <si>
    <t>Gruber Norbert</t>
  </si>
  <si>
    <t>Wendner Reinhard</t>
  </si>
  <si>
    <t>Holzer Rudi " Gast"</t>
  </si>
  <si>
    <t>Ges</t>
  </si>
  <si>
    <t>Strubegger Thomas</t>
  </si>
  <si>
    <t>Schwaiger Robert</t>
  </si>
  <si>
    <t xml:space="preserve">Zinterhof Peter </t>
  </si>
  <si>
    <t>Schwaiger Johanna</t>
  </si>
  <si>
    <t>Zell a See</t>
  </si>
  <si>
    <t>ERGEBNISLISTE :  SGKP FFW   LHST                22. 08.2015</t>
  </si>
  <si>
    <t>Hsv St J</t>
  </si>
  <si>
    <t>Landesmeisterschaft 2015</t>
  </si>
  <si>
    <t xml:space="preserve">Hsv St J </t>
  </si>
  <si>
    <t>Pirsch Stefan</t>
  </si>
  <si>
    <t>LHST 1</t>
  </si>
  <si>
    <t>Name</t>
  </si>
  <si>
    <t>Summe</t>
  </si>
  <si>
    <t>150 sec</t>
  </si>
  <si>
    <t>20 sec</t>
  </si>
  <si>
    <t>Frauen</t>
  </si>
  <si>
    <t>Männer</t>
  </si>
  <si>
    <t>LH</t>
  </si>
  <si>
    <t>Ld Pol SV</t>
  </si>
  <si>
    <t>Delia Mages</t>
  </si>
  <si>
    <t>Altrichter Christine</t>
  </si>
  <si>
    <t>Sindelgruber Oliver</t>
  </si>
  <si>
    <t>Löffelberger Chrioph</t>
  </si>
  <si>
    <t>Holzer Rudi</t>
  </si>
  <si>
    <t xml:space="preserve">LH   </t>
  </si>
  <si>
    <t>Scheffauer Alfed</t>
  </si>
  <si>
    <t>Zauner Hans</t>
  </si>
  <si>
    <t>Scheffauer</t>
  </si>
  <si>
    <t>Hausberger Niki</t>
  </si>
  <si>
    <t>MANNSCHAFTEN               Senioren I</t>
  </si>
  <si>
    <t>Sen II</t>
  </si>
  <si>
    <t>Sen I</t>
  </si>
  <si>
    <t>Burkert Peter</t>
  </si>
  <si>
    <t>Petritsch Gerald</t>
  </si>
  <si>
    <t>Petritsch Harald</t>
  </si>
</sst>
</file>

<file path=xl/styles.xml><?xml version="1.0" encoding="utf-8"?>
<styleSheet xmlns="http://schemas.openxmlformats.org/spreadsheetml/2006/main">
  <numFmts count="1">
    <numFmt numFmtId="164" formatCode="_-&quot;ATS&quot;\ * #,##0.00_-;\-&quot;ATS&quot;\ * #,##0.00_-;_-&quot;ATS&quot;\ * &quot;-&quot;??_-;_-@_-"/>
  </numFmts>
  <fonts count="53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6"/>
      <color indexed="8"/>
      <name val="Arial"/>
      <family val="2"/>
    </font>
    <font>
      <sz val="8"/>
      <color indexed="10"/>
      <name val="Arial"/>
      <family val="2"/>
    </font>
    <font>
      <b/>
      <sz val="6"/>
      <name val="Arial"/>
      <family val="2"/>
    </font>
    <font>
      <u/>
      <sz val="6"/>
      <name val="Arial"/>
      <family val="2"/>
    </font>
    <font>
      <sz val="9"/>
      <name val="Helv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color indexed="5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60"/>
      <name val="Arial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2" fillId="0" borderId="0"/>
    <xf numFmtId="164" fontId="3" fillId="0" borderId="0" applyFont="0" applyFill="0" applyBorder="0" applyAlignment="0" applyProtection="0"/>
  </cellStyleXfs>
  <cellXfs count="336">
    <xf numFmtId="0" fontId="0" fillId="0" borderId="0" xfId="0"/>
    <xf numFmtId="0" fontId="6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shrinkToFit="1"/>
    </xf>
    <xf numFmtId="3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5" fillId="0" borderId="0" xfId="0" applyNumberFormat="1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4" fillId="0" borderId="1" xfId="0" applyFont="1" applyFill="1" applyBorder="1"/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9" fontId="13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 shrinkToFit="1"/>
    </xf>
    <xf numFmtId="0" fontId="23" fillId="0" borderId="0" xfId="0" applyNumberFormat="1" applyFont="1" applyFill="1" applyBorder="1" applyAlignment="1">
      <alignment horizontal="center" shrinkToFi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4" fontId="9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 shrinkToFit="1"/>
    </xf>
    <xf numFmtId="0" fontId="24" fillId="0" borderId="0" xfId="0" applyNumberFormat="1" applyFont="1" applyFill="1" applyBorder="1" applyAlignment="1">
      <alignment horizontal="center" shrinkToFit="1"/>
    </xf>
    <xf numFmtId="0" fontId="15" fillId="0" borderId="3" xfId="0" applyFont="1" applyFill="1" applyBorder="1"/>
    <xf numFmtId="49" fontId="1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vertical="center"/>
    </xf>
    <xf numFmtId="0" fontId="14" fillId="0" borderId="5" xfId="0" applyFont="1" applyFill="1" applyBorder="1"/>
    <xf numFmtId="0" fontId="14" fillId="0" borderId="6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 shrinkToFit="1"/>
    </xf>
    <xf numFmtId="3" fontId="29" fillId="0" borderId="0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Fill="1" applyBorder="1" applyAlignment="1">
      <alignment horizontal="center" shrinkToFit="1"/>
    </xf>
    <xf numFmtId="3" fontId="29" fillId="0" borderId="0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horizontal="center" shrinkToFit="1"/>
    </xf>
    <xf numFmtId="3" fontId="30" fillId="0" borderId="0" xfId="0" applyNumberFormat="1" applyFont="1" applyFill="1" applyBorder="1" applyAlignment="1">
      <alignment horizontal="center" vertical="center" shrinkToFit="1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2" borderId="10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center"/>
    </xf>
    <xf numFmtId="0" fontId="24" fillId="0" borderId="14" xfId="0" applyFont="1" applyFill="1" applyBorder="1"/>
    <xf numFmtId="49" fontId="17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/>
    <xf numFmtId="0" fontId="24" fillId="0" borderId="16" xfId="0" applyFont="1" applyFill="1" applyBorder="1"/>
    <xf numFmtId="49" fontId="17" fillId="0" borderId="17" xfId="0" applyNumberFormat="1" applyFont="1" applyFill="1" applyBorder="1" applyAlignment="1">
      <alignment horizontal="center"/>
    </xf>
    <xf numFmtId="0" fontId="15" fillId="0" borderId="17" xfId="0" applyFont="1" applyFill="1" applyBorder="1"/>
    <xf numFmtId="0" fontId="24" fillId="0" borderId="18" xfId="0" applyFont="1" applyFill="1" applyBorder="1"/>
    <xf numFmtId="4" fontId="14" fillId="0" borderId="19" xfId="0" applyNumberFormat="1" applyFont="1" applyFill="1" applyBorder="1" applyAlignment="1">
      <alignment horizontal="center"/>
    </xf>
    <xf numFmtId="0" fontId="15" fillId="0" borderId="20" xfId="0" applyFont="1" applyFill="1" applyBorder="1"/>
    <xf numFmtId="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4" fontId="15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 shrinkToFit="1"/>
    </xf>
    <xf numFmtId="4" fontId="24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left" shrinkToFit="1"/>
    </xf>
    <xf numFmtId="4" fontId="23" fillId="0" borderId="0" xfId="0" applyNumberFormat="1" applyFont="1" applyFill="1" applyBorder="1" applyAlignment="1">
      <alignment horizontal="left" shrinkToFit="1"/>
    </xf>
    <xf numFmtId="4" fontId="8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3" fontId="26" fillId="0" borderId="21" xfId="0" applyNumberFormat="1" applyFont="1" applyFill="1" applyBorder="1" applyAlignment="1">
      <alignment horizontal="center"/>
    </xf>
    <xf numFmtId="3" fontId="26" fillId="0" borderId="17" xfId="0" applyNumberFormat="1" applyFont="1" applyFill="1" applyBorder="1" applyAlignment="1">
      <alignment horizontal="left"/>
    </xf>
    <xf numFmtId="0" fontId="15" fillId="0" borderId="22" xfId="0" applyFont="1" applyFill="1" applyBorder="1"/>
    <xf numFmtId="0" fontId="10" fillId="0" borderId="23" xfId="0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4" fontId="25" fillId="0" borderId="24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4" fontId="15" fillId="0" borderId="15" xfId="0" applyNumberFormat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/>
    </xf>
    <xf numFmtId="4" fontId="15" fillId="0" borderId="17" xfId="0" applyNumberFormat="1" applyFont="1" applyFill="1" applyBorder="1" applyAlignment="1">
      <alignment horizontal="right"/>
    </xf>
    <xf numFmtId="0" fontId="24" fillId="3" borderId="18" xfId="0" applyFont="1" applyFill="1" applyBorder="1"/>
    <xf numFmtId="4" fontId="10" fillId="3" borderId="26" xfId="0" applyNumberFormat="1" applyFont="1" applyFill="1" applyBorder="1" applyAlignment="1">
      <alignment horizontal="center"/>
    </xf>
    <xf numFmtId="3" fontId="31" fillId="0" borderId="17" xfId="0" applyNumberFormat="1" applyFont="1" applyFill="1" applyBorder="1" applyAlignment="1">
      <alignment horizontal="center"/>
    </xf>
    <xf numFmtId="3" fontId="26" fillId="0" borderId="17" xfId="0" applyNumberFormat="1" applyFont="1" applyFill="1" applyBorder="1" applyAlignment="1">
      <alignment horizontal="center"/>
    </xf>
    <xf numFmtId="3" fontId="26" fillId="0" borderId="18" xfId="0" applyNumberFormat="1" applyFont="1" applyFill="1" applyBorder="1" applyAlignment="1">
      <alignment horizontal="center"/>
    </xf>
    <xf numFmtId="4" fontId="14" fillId="0" borderId="7" xfId="0" applyNumberFormat="1" applyFont="1" applyFill="1" applyBorder="1" applyAlignment="1">
      <alignment horizontal="right"/>
    </xf>
    <xf numFmtId="4" fontId="24" fillId="3" borderId="27" xfId="0" applyNumberFormat="1" applyFont="1" applyFill="1" applyBorder="1" applyAlignment="1">
      <alignment horizontal="right"/>
    </xf>
    <xf numFmtId="4" fontId="9" fillId="3" borderId="28" xfId="0" applyNumberFormat="1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0" fontId="15" fillId="3" borderId="29" xfId="0" applyFont="1" applyFill="1" applyBorder="1"/>
    <xf numFmtId="4" fontId="9" fillId="3" borderId="30" xfId="0" applyNumberFormat="1" applyFont="1" applyFill="1" applyBorder="1" applyAlignment="1">
      <alignment horizontal="center"/>
    </xf>
    <xf numFmtId="4" fontId="18" fillId="3" borderId="0" xfId="0" applyNumberFormat="1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center"/>
    </xf>
    <xf numFmtId="4" fontId="18" fillId="3" borderId="0" xfId="0" applyNumberFormat="1" applyFont="1" applyFill="1" applyBorder="1" applyAlignment="1">
      <alignment horizontal="right"/>
    </xf>
    <xf numFmtId="0" fontId="15" fillId="3" borderId="31" xfId="0" applyFont="1" applyFill="1" applyBorder="1"/>
    <xf numFmtId="4" fontId="9" fillId="3" borderId="32" xfId="0" applyNumberFormat="1" applyFont="1" applyFill="1" applyBorder="1" applyAlignment="1">
      <alignment horizontal="center"/>
    </xf>
    <xf numFmtId="4" fontId="9" fillId="3" borderId="33" xfId="0" applyNumberFormat="1" applyFont="1" applyFill="1" applyBorder="1" applyAlignment="1">
      <alignment horizontal="center"/>
    </xf>
    <xf numFmtId="0" fontId="15" fillId="3" borderId="34" xfId="0" applyFont="1" applyFill="1" applyBorder="1"/>
    <xf numFmtId="0" fontId="16" fillId="0" borderId="35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4" fillId="0" borderId="14" xfId="0" applyFont="1" applyFill="1" applyBorder="1"/>
    <xf numFmtId="0" fontId="15" fillId="0" borderId="37" xfId="0" applyFont="1" applyFill="1" applyBorder="1" applyAlignment="1">
      <alignment horizontal="center"/>
    </xf>
    <xf numFmtId="0" fontId="14" fillId="0" borderId="15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4" fontId="18" fillId="0" borderId="38" xfId="0" applyNumberFormat="1" applyFont="1" applyFill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14" fillId="0" borderId="38" xfId="0" applyNumberFormat="1" applyFont="1" applyFill="1" applyBorder="1" applyAlignment="1">
      <alignment horizontal="right"/>
    </xf>
    <xf numFmtId="4" fontId="14" fillId="0" borderId="27" xfId="0" applyNumberFormat="1" applyFont="1" applyFill="1" applyBorder="1" applyAlignment="1">
      <alignment horizontal="right"/>
    </xf>
    <xf numFmtId="0" fontId="18" fillId="0" borderId="0" xfId="0" applyFont="1" applyFill="1" applyBorder="1"/>
    <xf numFmtId="49" fontId="3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26" fillId="0" borderId="1" xfId="0" applyFont="1" applyFill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34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18" xfId="0" applyFont="1" applyFill="1" applyBorder="1"/>
    <xf numFmtId="0" fontId="33" fillId="0" borderId="38" xfId="0" applyFont="1" applyFill="1" applyBorder="1"/>
    <xf numFmtId="0" fontId="33" fillId="0" borderId="27" xfId="0" applyFont="1" applyFill="1" applyBorder="1"/>
    <xf numFmtId="0" fontId="33" fillId="0" borderId="7" xfId="0" applyFont="1" applyFill="1" applyBorder="1"/>
    <xf numFmtId="0" fontId="26" fillId="0" borderId="0" xfId="0" applyNumberFormat="1" applyFont="1" applyFill="1" applyBorder="1" applyAlignment="1">
      <alignment horizontal="center" shrinkToFit="1"/>
    </xf>
    <xf numFmtId="49" fontId="18" fillId="0" borderId="18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15" xfId="0" applyFont="1" applyFill="1" applyBorder="1"/>
    <xf numFmtId="0" fontId="10" fillId="0" borderId="17" xfId="0" applyFont="1" applyFill="1" applyBorder="1"/>
    <xf numFmtId="4" fontId="14" fillId="0" borderId="0" xfId="0" applyNumberFormat="1" applyFont="1" applyFill="1" applyBorder="1"/>
    <xf numFmtId="3" fontId="8" fillId="0" borderId="3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4" fontId="25" fillId="3" borderId="17" xfId="0" applyNumberFormat="1" applyFont="1" applyFill="1" applyBorder="1" applyAlignment="1">
      <alignment horizontal="right"/>
    </xf>
    <xf numFmtId="49" fontId="17" fillId="0" borderId="33" xfId="0" applyNumberFormat="1" applyFont="1" applyFill="1" applyBorder="1" applyAlignment="1">
      <alignment horizontal="center"/>
    </xf>
    <xf numFmtId="164" fontId="13" fillId="0" borderId="0" xfId="2" applyFont="1" applyFill="1" applyBorder="1" applyAlignment="1"/>
    <xf numFmtId="164" fontId="6" fillId="0" borderId="0" xfId="2" applyFont="1" applyFill="1" applyBorder="1" applyAlignment="1"/>
    <xf numFmtId="3" fontId="7" fillId="0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49" fontId="17" fillId="0" borderId="48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shrinkToFit="1"/>
    </xf>
    <xf numFmtId="3" fontId="15" fillId="0" borderId="0" xfId="0" applyNumberFormat="1" applyFont="1" applyFill="1" applyBorder="1" applyAlignment="1">
      <alignment horizontal="center" shrinkToFit="1"/>
    </xf>
    <xf numFmtId="3" fontId="15" fillId="0" borderId="0" xfId="0" applyNumberFormat="1" applyFont="1" applyFill="1" applyBorder="1" applyAlignment="1">
      <alignment horizontal="right" shrinkToFit="1"/>
    </xf>
    <xf numFmtId="3" fontId="14" fillId="0" borderId="0" xfId="0" applyNumberFormat="1" applyFont="1" applyFill="1" applyBorder="1" applyAlignment="1">
      <alignment horizontal="center" shrinkToFit="1"/>
    </xf>
    <xf numFmtId="0" fontId="36" fillId="0" borderId="0" xfId="0" applyFont="1" applyFill="1" applyBorder="1" applyAlignment="1">
      <alignment horizontal="left"/>
    </xf>
    <xf numFmtId="0" fontId="38" fillId="0" borderId="49" xfId="0" applyFont="1" applyFill="1" applyBorder="1" applyAlignment="1">
      <alignment horizontal="left"/>
    </xf>
    <xf numFmtId="0" fontId="37" fillId="0" borderId="50" xfId="0" applyFont="1" applyFill="1" applyBorder="1" applyAlignment="1">
      <alignment horizontal="left"/>
    </xf>
    <xf numFmtId="0" fontId="37" fillId="0" borderId="51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shrinkToFit="1"/>
    </xf>
    <xf numFmtId="0" fontId="43" fillId="0" borderId="0" xfId="0" applyFont="1" applyFill="1" applyBorder="1"/>
    <xf numFmtId="0" fontId="5" fillId="0" borderId="15" xfId="0" applyFont="1" applyFill="1" applyBorder="1" applyAlignment="1">
      <alignment horizontal="center" vertical="center"/>
    </xf>
    <xf numFmtId="0" fontId="14" fillId="0" borderId="18" xfId="0" applyFont="1" applyFill="1" applyBorder="1"/>
    <xf numFmtId="0" fontId="5" fillId="0" borderId="52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15" fillId="0" borderId="42" xfId="0" applyFont="1" applyFill="1" applyBorder="1"/>
    <xf numFmtId="0" fontId="15" fillId="0" borderId="38" xfId="0" applyFont="1" applyFill="1" applyBorder="1"/>
    <xf numFmtId="0" fontId="5" fillId="2" borderId="3" xfId="0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 shrinkToFit="1"/>
    </xf>
    <xf numFmtId="0" fontId="15" fillId="0" borderId="27" xfId="0" applyFont="1" applyFill="1" applyBorder="1"/>
    <xf numFmtId="0" fontId="27" fillId="3" borderId="27" xfId="0" applyFont="1" applyFill="1" applyBorder="1" applyAlignment="1">
      <alignment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 shrinkToFit="1"/>
    </xf>
    <xf numFmtId="0" fontId="15" fillId="0" borderId="16" xfId="0" applyFont="1" applyFill="1" applyBorder="1"/>
    <xf numFmtId="0" fontId="45" fillId="0" borderId="0" xfId="0" applyNumberFormat="1" applyFont="1" applyFill="1" applyBorder="1" applyAlignment="1">
      <alignment horizontal="center" shrinkToFit="1"/>
    </xf>
    <xf numFmtId="0" fontId="14" fillId="0" borderId="53" xfId="0" applyFont="1" applyFill="1" applyBorder="1"/>
    <xf numFmtId="0" fontId="14" fillId="0" borderId="17" xfId="0" applyFont="1" applyFill="1" applyBorder="1"/>
    <xf numFmtId="0" fontId="15" fillId="0" borderId="16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0" fontId="43" fillId="0" borderId="0" xfId="0" applyNumberFormat="1" applyFont="1" applyFill="1" applyBorder="1" applyAlignment="1">
      <alignment horizontal="center" shrinkToFit="1"/>
    </xf>
    <xf numFmtId="0" fontId="46" fillId="0" borderId="0" xfId="0" applyFont="1" applyFill="1" applyBorder="1"/>
    <xf numFmtId="3" fontId="5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/>
    <xf numFmtId="0" fontId="15" fillId="0" borderId="12" xfId="0" applyFont="1" applyFill="1" applyBorder="1"/>
    <xf numFmtId="0" fontId="52" fillId="0" borderId="0" xfId="1"/>
    <xf numFmtId="0" fontId="52" fillId="0" borderId="0" xfId="1" applyAlignment="1">
      <alignment horizontal="center"/>
    </xf>
    <xf numFmtId="0" fontId="0" fillId="0" borderId="0" xfId="0" applyAlignment="1">
      <alignment horizontal="center"/>
    </xf>
    <xf numFmtId="0" fontId="41" fillId="0" borderId="0" xfId="1" applyFont="1" applyAlignment="1">
      <alignment horizontal="center"/>
    </xf>
    <xf numFmtId="0" fontId="47" fillId="0" borderId="0" xfId="1" applyFont="1"/>
    <xf numFmtId="0" fontId="47" fillId="0" borderId="0" xfId="1" applyFont="1" applyAlignment="1">
      <alignment horizontal="center"/>
    </xf>
    <xf numFmtId="0" fontId="48" fillId="0" borderId="0" xfId="0" applyFont="1"/>
    <xf numFmtId="0" fontId="49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0" fillId="0" borderId="0" xfId="0" applyFont="1"/>
    <xf numFmtId="0" fontId="2" fillId="0" borderId="0" xfId="1" applyFont="1"/>
    <xf numFmtId="0" fontId="2" fillId="0" borderId="0" xfId="1" applyFont="1" applyFill="1"/>
    <xf numFmtId="0" fontId="42" fillId="0" borderId="0" xfId="1" applyFont="1" applyFill="1"/>
    <xf numFmtId="0" fontId="0" fillId="0" borderId="0" xfId="0" applyBorder="1" applyAlignment="1">
      <alignment horizontal="center" vertical="center"/>
    </xf>
    <xf numFmtId="0" fontId="1" fillId="0" borderId="0" xfId="1" applyFont="1" applyFill="1"/>
    <xf numFmtId="0" fontId="1" fillId="0" borderId="0" xfId="1" applyFont="1"/>
    <xf numFmtId="0" fontId="3" fillId="0" borderId="6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1" applyFont="1" applyFill="1"/>
    <xf numFmtId="0" fontId="52" fillId="2" borderId="0" xfId="1" applyFill="1" applyAlignment="1">
      <alignment horizontal="center"/>
    </xf>
    <xf numFmtId="0" fontId="42" fillId="2" borderId="0" xfId="1" applyFont="1" applyFill="1" applyAlignment="1">
      <alignment horizontal="center"/>
    </xf>
    <xf numFmtId="0" fontId="41" fillId="2" borderId="0" xfId="1" applyFont="1" applyFill="1" applyAlignment="1">
      <alignment horizontal="center"/>
    </xf>
    <xf numFmtId="0" fontId="0" fillId="5" borderId="0" xfId="0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 shrinkToFit="1"/>
    </xf>
    <xf numFmtId="0" fontId="44" fillId="2" borderId="0" xfId="0" applyNumberFormat="1" applyFont="1" applyFill="1" applyBorder="1" applyAlignment="1">
      <alignment horizontal="center" shrinkToFit="1"/>
    </xf>
    <xf numFmtId="3" fontId="5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5" fillId="2" borderId="0" xfId="0" applyFont="1" applyFill="1" applyBorder="1"/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shrinkToFit="1"/>
    </xf>
    <xf numFmtId="0" fontId="44" fillId="6" borderId="0" xfId="0" applyNumberFormat="1" applyFont="1" applyFill="1" applyBorder="1" applyAlignment="1">
      <alignment horizontal="center" shrinkToFit="1"/>
    </xf>
    <xf numFmtId="3" fontId="5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1" applyFont="1" applyFill="1"/>
    <xf numFmtId="0" fontId="42" fillId="6" borderId="0" xfId="1" applyFont="1" applyFill="1" applyAlignment="1">
      <alignment horizontal="center"/>
    </xf>
    <xf numFmtId="0" fontId="41" fillId="6" borderId="0" xfId="1" applyFont="1" applyFill="1" applyAlignment="1">
      <alignment horizontal="center"/>
    </xf>
    <xf numFmtId="0" fontId="52" fillId="6" borderId="0" xfId="1" applyFill="1" applyAlignment="1">
      <alignment horizontal="center"/>
    </xf>
    <xf numFmtId="0" fontId="14" fillId="2" borderId="8" xfId="0" applyFont="1" applyFill="1" applyBorder="1"/>
    <xf numFmtId="0" fontId="15" fillId="2" borderId="8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14" fillId="2" borderId="9" xfId="0" applyFont="1" applyFill="1" applyBorder="1"/>
    <xf numFmtId="0" fontId="15" fillId="2" borderId="9" xfId="0" applyFont="1" applyFill="1" applyBorder="1" applyAlignment="1">
      <alignment horizontal="center"/>
    </xf>
    <xf numFmtId="49" fontId="17" fillId="2" borderId="33" xfId="0" applyNumberFormat="1" applyFont="1" applyFill="1" applyBorder="1" applyAlignment="1">
      <alignment horizontal="center"/>
    </xf>
    <xf numFmtId="3" fontId="8" fillId="2" borderId="39" xfId="0" applyNumberFormat="1" applyFont="1" applyFill="1" applyBorder="1" applyAlignment="1">
      <alignment horizontal="center"/>
    </xf>
    <xf numFmtId="0" fontId="14" fillId="2" borderId="5" xfId="0" applyFont="1" applyFill="1" applyBorder="1"/>
    <xf numFmtId="0" fontId="8" fillId="2" borderId="59" xfId="0" applyFont="1" applyFill="1" applyBorder="1" applyAlignment="1">
      <alignment horizontal="center"/>
    </xf>
    <xf numFmtId="0" fontId="14" fillId="2" borderId="15" xfId="0" applyFont="1" applyFill="1" applyBorder="1"/>
    <xf numFmtId="0" fontId="14" fillId="2" borderId="14" xfId="0" applyFont="1" applyFill="1" applyBorder="1"/>
    <xf numFmtId="0" fontId="14" fillId="2" borderId="6" xfId="0" applyFont="1" applyFill="1" applyBorder="1"/>
    <xf numFmtId="49" fontId="17" fillId="2" borderId="48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shrinkToFit="1"/>
    </xf>
    <xf numFmtId="0" fontId="43" fillId="0" borderId="0" xfId="0" applyNumberFormat="1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showWhiteSpace="0" view="pageLayout" topLeftCell="A59" workbookViewId="0">
      <selection activeCell="L70" sqref="L70"/>
    </sheetView>
  </sheetViews>
  <sheetFormatPr defaultColWidth="11.42578125" defaultRowHeight="18"/>
  <cols>
    <col min="1" max="1" width="4.42578125" style="3" customWidth="1"/>
    <col min="2" max="2" width="20.140625" style="4" customWidth="1"/>
    <col min="3" max="3" width="9.5703125" style="8" customWidth="1"/>
    <col min="4" max="6" width="5.7109375" style="5" customWidth="1"/>
    <col min="7" max="7" width="5.42578125" style="5" customWidth="1"/>
    <col min="8" max="8" width="5.5703125" style="5" customWidth="1"/>
    <col min="9" max="9" width="5.7109375" style="6" customWidth="1"/>
    <col min="10" max="10" width="8" style="3" customWidth="1"/>
    <col min="11" max="11" width="7.85546875" style="30" customWidth="1"/>
    <col min="12" max="12" width="11.42578125" style="29"/>
    <col min="13" max="16384" width="11.42578125" style="1"/>
  </cols>
  <sheetData>
    <row r="1" spans="1:14" s="35" customFormat="1" ht="23.25">
      <c r="A1" s="319" t="s">
        <v>68</v>
      </c>
      <c r="B1" s="319"/>
      <c r="C1" s="319"/>
      <c r="D1" s="319"/>
      <c r="E1" s="319"/>
      <c r="F1" s="319"/>
      <c r="G1" s="319"/>
      <c r="H1" s="319"/>
      <c r="I1" s="319"/>
      <c r="J1" s="319"/>
      <c r="K1" s="34"/>
      <c r="L1" s="33"/>
    </row>
    <row r="2" spans="1:14" s="185" customFormat="1" ht="19.5" customHeight="1">
      <c r="A2" s="320" t="s">
        <v>91</v>
      </c>
      <c r="B2" s="320"/>
      <c r="C2" s="320"/>
      <c r="D2" s="320"/>
      <c r="E2" s="320"/>
      <c r="F2" s="320"/>
      <c r="G2" s="320"/>
      <c r="H2" s="320"/>
      <c r="I2" s="320"/>
      <c r="J2" s="320"/>
      <c r="K2" s="184"/>
      <c r="L2" s="184"/>
    </row>
    <row r="3" spans="1:14" s="177" customFormat="1" ht="13.5" customHeight="1">
      <c r="A3" s="207"/>
      <c r="B3" s="321" t="s">
        <v>70</v>
      </c>
      <c r="C3" s="321"/>
      <c r="D3" s="321"/>
      <c r="E3" s="321"/>
      <c r="F3" s="321"/>
      <c r="G3" s="321"/>
      <c r="H3" s="321"/>
      <c r="I3" s="321"/>
      <c r="J3" s="322"/>
      <c r="K3" s="175"/>
      <c r="L3" s="176"/>
    </row>
    <row r="4" spans="1:14" s="9" customFormat="1" ht="15" hidden="1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18"/>
      <c r="L4" s="38"/>
    </row>
    <row r="5" spans="1:14" s="9" customFormat="1" ht="15" customHeight="1">
      <c r="K5" s="18"/>
      <c r="L5" s="38"/>
    </row>
    <row r="6" spans="1:14" s="9" customFormat="1" ht="16.5" customHeight="1">
      <c r="K6" s="30"/>
      <c r="L6" s="29"/>
    </row>
    <row r="7" spans="1:14" s="9" customFormat="1" ht="14.1" customHeight="1">
      <c r="K7" s="30"/>
      <c r="L7" s="29"/>
    </row>
    <row r="8" spans="1:14" s="9" customFormat="1" ht="15.75" customHeight="1" thickBot="1">
      <c r="A8" s="16"/>
      <c r="B8" s="170"/>
      <c r="C8" s="37"/>
      <c r="D8" s="318" t="s">
        <v>66</v>
      </c>
      <c r="E8" s="318"/>
      <c r="F8" s="208"/>
      <c r="G8" s="318" t="s">
        <v>67</v>
      </c>
      <c r="H8" s="318"/>
      <c r="I8" s="15"/>
      <c r="J8" s="31"/>
      <c r="K8" s="18"/>
      <c r="L8" s="16"/>
    </row>
    <row r="9" spans="1:14" s="9" customFormat="1" ht="20.100000000000001" customHeight="1">
      <c r="A9" s="16"/>
      <c r="B9" s="131" t="s">
        <v>11</v>
      </c>
      <c r="C9" s="23" t="s">
        <v>12</v>
      </c>
      <c r="D9" s="52" t="s">
        <v>0</v>
      </c>
      <c r="E9" s="52" t="s">
        <v>1</v>
      </c>
      <c r="F9" s="246" t="s">
        <v>13</v>
      </c>
      <c r="G9" s="52" t="s">
        <v>3</v>
      </c>
      <c r="H9" s="52" t="s">
        <v>4</v>
      </c>
      <c r="I9" s="246" t="s">
        <v>14</v>
      </c>
      <c r="J9" s="31" t="s">
        <v>15</v>
      </c>
      <c r="K9" s="18"/>
      <c r="N9" s="16"/>
    </row>
    <row r="10" spans="1:14" s="9" customFormat="1" ht="20.100000000000001" customHeight="1" thickBot="1">
      <c r="A10" s="16"/>
      <c r="B10" s="132" t="s">
        <v>22</v>
      </c>
      <c r="C10" s="36"/>
      <c r="D10" s="17"/>
      <c r="E10" s="17"/>
      <c r="F10" s="246"/>
      <c r="G10" s="17"/>
      <c r="H10" s="17"/>
      <c r="I10" s="246"/>
      <c r="J10" s="31"/>
      <c r="K10" s="18"/>
    </row>
    <row r="11" spans="1:14" s="9" customFormat="1" ht="20.100000000000001" customHeight="1">
      <c r="A11" s="286">
        <v>1</v>
      </c>
      <c r="B11" s="287" t="s">
        <v>59</v>
      </c>
      <c r="C11" s="288" t="s">
        <v>42</v>
      </c>
      <c r="D11" s="289">
        <v>86</v>
      </c>
      <c r="E11" s="289">
        <v>80</v>
      </c>
      <c r="F11" s="290">
        <f t="shared" ref="F11:F19" si="0">SUM(D11:E11)</f>
        <v>166</v>
      </c>
      <c r="G11" s="289">
        <v>94</v>
      </c>
      <c r="H11" s="286">
        <v>92</v>
      </c>
      <c r="I11" s="290">
        <f t="shared" ref="I11:I19" si="1">SUM(G11:H11)</f>
        <v>186</v>
      </c>
      <c r="J11" s="291">
        <f t="shared" ref="J11:J19" si="2">I11+F11</f>
        <v>352</v>
      </c>
      <c r="K11" s="18"/>
    </row>
    <row r="12" spans="1:14" s="9" customFormat="1" ht="20.100000000000001" customHeight="1">
      <c r="A12" s="16">
        <v>2</v>
      </c>
      <c r="B12" s="18" t="s">
        <v>93</v>
      </c>
      <c r="C12" s="20" t="s">
        <v>48</v>
      </c>
      <c r="D12" s="17">
        <v>92</v>
      </c>
      <c r="E12" s="17">
        <v>82</v>
      </c>
      <c r="F12" s="208">
        <f t="shared" si="0"/>
        <v>174</v>
      </c>
      <c r="G12" s="17">
        <v>90</v>
      </c>
      <c r="H12" s="16">
        <v>87</v>
      </c>
      <c r="I12" s="208">
        <f t="shared" si="1"/>
        <v>177</v>
      </c>
      <c r="J12" s="31">
        <f t="shared" si="2"/>
        <v>351</v>
      </c>
      <c r="K12" s="18"/>
    </row>
    <row r="13" spans="1:14" s="9" customFormat="1" ht="20.100000000000001" customHeight="1">
      <c r="A13" s="16">
        <v>3</v>
      </c>
      <c r="B13" s="18" t="s">
        <v>118</v>
      </c>
      <c r="C13" s="20" t="s">
        <v>25</v>
      </c>
      <c r="D13" s="17">
        <v>86</v>
      </c>
      <c r="E13" s="17">
        <v>82</v>
      </c>
      <c r="F13" s="208">
        <f t="shared" si="0"/>
        <v>168</v>
      </c>
      <c r="G13" s="17">
        <v>86</v>
      </c>
      <c r="H13" s="16">
        <v>96</v>
      </c>
      <c r="I13" s="208">
        <f t="shared" si="1"/>
        <v>182</v>
      </c>
      <c r="J13" s="31">
        <f t="shared" si="2"/>
        <v>350</v>
      </c>
      <c r="K13" s="11"/>
      <c r="L13" s="32"/>
    </row>
    <row r="14" spans="1:14" s="9" customFormat="1" ht="17.25" customHeight="1">
      <c r="A14" s="16">
        <v>4</v>
      </c>
      <c r="B14" s="9" t="s">
        <v>78</v>
      </c>
      <c r="C14" s="20" t="s">
        <v>48</v>
      </c>
      <c r="D14" s="16">
        <v>82</v>
      </c>
      <c r="E14" s="16">
        <v>83</v>
      </c>
      <c r="F14" s="208">
        <f t="shared" si="0"/>
        <v>165</v>
      </c>
      <c r="G14" s="16">
        <v>87</v>
      </c>
      <c r="H14" s="16">
        <v>93</v>
      </c>
      <c r="I14" s="208">
        <f t="shared" si="1"/>
        <v>180</v>
      </c>
      <c r="J14" s="31">
        <f t="shared" si="2"/>
        <v>345</v>
      </c>
      <c r="K14" s="18"/>
    </row>
    <row r="15" spans="1:14" s="9" customFormat="1" ht="16.5" customHeight="1">
      <c r="A15" s="278">
        <v>5</v>
      </c>
      <c r="B15" s="279" t="s">
        <v>94</v>
      </c>
      <c r="C15" s="280" t="s">
        <v>26</v>
      </c>
      <c r="D15" s="281">
        <v>82</v>
      </c>
      <c r="E15" s="281">
        <v>74</v>
      </c>
      <c r="F15" s="282">
        <f t="shared" si="0"/>
        <v>156</v>
      </c>
      <c r="G15" s="281">
        <v>94</v>
      </c>
      <c r="H15" s="278">
        <v>89</v>
      </c>
      <c r="I15" s="282">
        <f t="shared" si="1"/>
        <v>183</v>
      </c>
      <c r="J15" s="283">
        <f t="shared" si="2"/>
        <v>339</v>
      </c>
      <c r="K15" s="18"/>
    </row>
    <row r="16" spans="1:14" s="9" customFormat="1" ht="15" customHeight="1">
      <c r="A16" s="278">
        <v>6</v>
      </c>
      <c r="B16" s="284" t="s">
        <v>92</v>
      </c>
      <c r="C16" s="285" t="s">
        <v>26</v>
      </c>
      <c r="D16" s="278">
        <v>77</v>
      </c>
      <c r="E16" s="278">
        <v>70</v>
      </c>
      <c r="F16" s="282">
        <f t="shared" si="0"/>
        <v>147</v>
      </c>
      <c r="G16" s="278">
        <v>74</v>
      </c>
      <c r="H16" s="278">
        <v>67</v>
      </c>
      <c r="I16" s="282">
        <f t="shared" si="1"/>
        <v>141</v>
      </c>
      <c r="J16" s="283">
        <f t="shared" si="2"/>
        <v>288</v>
      </c>
      <c r="K16" s="18"/>
      <c r="L16" s="38"/>
    </row>
    <row r="17" spans="1:12" s="9" customFormat="1" ht="17.25" customHeight="1">
      <c r="A17" s="16">
        <v>7</v>
      </c>
      <c r="B17" s="18" t="s">
        <v>41</v>
      </c>
      <c r="C17" s="20" t="s">
        <v>42</v>
      </c>
      <c r="D17" s="17">
        <v>60</v>
      </c>
      <c r="E17" s="17">
        <v>66</v>
      </c>
      <c r="F17" s="208">
        <f t="shared" si="0"/>
        <v>126</v>
      </c>
      <c r="G17" s="17">
        <v>76</v>
      </c>
      <c r="H17" s="16">
        <v>78</v>
      </c>
      <c r="I17" s="208">
        <f t="shared" si="1"/>
        <v>154</v>
      </c>
      <c r="J17" s="31">
        <f t="shared" si="2"/>
        <v>280</v>
      </c>
      <c r="K17" s="18"/>
      <c r="L17" s="38"/>
    </row>
    <row r="18" spans="1:12" s="9" customFormat="1" ht="18" customHeight="1">
      <c r="A18" s="286">
        <v>8</v>
      </c>
      <c r="B18" s="287" t="s">
        <v>64</v>
      </c>
      <c r="C18" s="288" t="s">
        <v>42</v>
      </c>
      <c r="D18" s="289">
        <v>66</v>
      </c>
      <c r="E18" s="289">
        <v>67</v>
      </c>
      <c r="F18" s="290">
        <f t="shared" si="0"/>
        <v>133</v>
      </c>
      <c r="G18" s="289">
        <v>77</v>
      </c>
      <c r="H18" s="286">
        <v>68</v>
      </c>
      <c r="I18" s="290">
        <f t="shared" si="1"/>
        <v>145</v>
      </c>
      <c r="J18" s="291">
        <f t="shared" si="2"/>
        <v>278</v>
      </c>
      <c r="K18" s="30"/>
      <c r="L18" s="29"/>
    </row>
    <row r="19" spans="1:12" s="9" customFormat="1" ht="17.25" customHeight="1">
      <c r="A19" s="16">
        <v>9</v>
      </c>
      <c r="B19" s="9" t="s">
        <v>36</v>
      </c>
      <c r="C19" s="20" t="s">
        <v>25</v>
      </c>
      <c r="D19" s="16">
        <v>63</v>
      </c>
      <c r="E19" s="16">
        <v>59</v>
      </c>
      <c r="F19" s="208">
        <f t="shared" si="0"/>
        <v>122</v>
      </c>
      <c r="G19" s="16">
        <v>81</v>
      </c>
      <c r="H19" s="16">
        <v>71</v>
      </c>
      <c r="I19" s="208">
        <f t="shared" si="1"/>
        <v>152</v>
      </c>
      <c r="J19" s="31">
        <f t="shared" si="2"/>
        <v>274</v>
      </c>
      <c r="K19" s="30"/>
      <c r="L19" s="29"/>
    </row>
    <row r="20" spans="1:12" s="9" customFormat="1" ht="20.100000000000001" customHeight="1">
      <c r="K20" s="18"/>
      <c r="L20" s="29"/>
    </row>
    <row r="21" spans="1:12" s="9" customFormat="1" ht="20.100000000000001" customHeight="1">
      <c r="K21" s="18"/>
      <c r="L21" s="29"/>
    </row>
    <row r="22" spans="1:12" s="9" customFormat="1" ht="20.100000000000001" customHeight="1" thickBot="1">
      <c r="A22" s="16"/>
      <c r="B22" s="170"/>
      <c r="C22" s="37"/>
      <c r="D22" s="318" t="s">
        <v>66</v>
      </c>
      <c r="E22" s="318"/>
      <c r="F22" s="208"/>
      <c r="G22" s="318" t="s">
        <v>67</v>
      </c>
      <c r="H22" s="318"/>
      <c r="I22" s="15"/>
      <c r="J22" s="31"/>
      <c r="K22" s="30"/>
      <c r="L22" s="38"/>
    </row>
    <row r="23" spans="1:12" s="9" customFormat="1" ht="20.100000000000001" customHeight="1">
      <c r="A23" s="16"/>
      <c r="B23" s="131" t="s">
        <v>11</v>
      </c>
      <c r="C23" s="23" t="s">
        <v>12</v>
      </c>
      <c r="D23" s="52" t="s">
        <v>0</v>
      </c>
      <c r="E23" s="52" t="s">
        <v>1</v>
      </c>
      <c r="F23" s="246" t="s">
        <v>13</v>
      </c>
      <c r="G23" s="52" t="s">
        <v>3</v>
      </c>
      <c r="H23" s="52" t="s">
        <v>4</v>
      </c>
      <c r="I23" s="246" t="s">
        <v>14</v>
      </c>
      <c r="J23" s="31" t="s">
        <v>15</v>
      </c>
      <c r="K23" s="18"/>
      <c r="L23" s="29"/>
    </row>
    <row r="24" spans="1:12" s="9" customFormat="1" ht="20.100000000000001" customHeight="1" thickBot="1">
      <c r="A24" s="16"/>
      <c r="B24" s="132" t="s">
        <v>21</v>
      </c>
      <c r="C24" s="36"/>
      <c r="F24" s="246"/>
      <c r="G24" s="17"/>
      <c r="H24" s="17"/>
      <c r="I24" s="246"/>
      <c r="J24" s="31"/>
      <c r="K24" s="30"/>
      <c r="L24" s="29"/>
    </row>
    <row r="25" spans="1:12" s="9" customFormat="1" ht="20.100000000000001" customHeight="1">
      <c r="A25" s="278">
        <v>1</v>
      </c>
      <c r="B25" s="279" t="s">
        <v>40</v>
      </c>
      <c r="C25" s="280" t="s">
        <v>34</v>
      </c>
      <c r="D25" s="281">
        <v>89</v>
      </c>
      <c r="E25" s="281">
        <v>93</v>
      </c>
      <c r="F25" s="282">
        <f t="shared" ref="F25:F39" si="3">SUM(D25:E25)</f>
        <v>182</v>
      </c>
      <c r="G25" s="281">
        <v>95</v>
      </c>
      <c r="H25" s="278">
        <v>98</v>
      </c>
      <c r="I25" s="282">
        <f t="shared" ref="I25:I39" si="4">SUM(G25:H25)</f>
        <v>193</v>
      </c>
      <c r="J25" s="283">
        <f t="shared" ref="J25:J39" si="5">I25+F25</f>
        <v>375</v>
      </c>
      <c r="K25" s="30"/>
      <c r="L25" s="29"/>
    </row>
    <row r="26" spans="1:12" s="9" customFormat="1" ht="20.100000000000001" customHeight="1">
      <c r="A26" s="16">
        <v>2</v>
      </c>
      <c r="B26" s="18" t="s">
        <v>37</v>
      </c>
      <c r="C26" s="20" t="s">
        <v>25</v>
      </c>
      <c r="D26" s="17">
        <v>88</v>
      </c>
      <c r="E26" s="17">
        <v>93</v>
      </c>
      <c r="F26" s="208">
        <f t="shared" si="3"/>
        <v>181</v>
      </c>
      <c r="G26" s="17">
        <v>91</v>
      </c>
      <c r="H26" s="16">
        <v>95</v>
      </c>
      <c r="I26" s="208">
        <f t="shared" si="4"/>
        <v>186</v>
      </c>
      <c r="J26" s="31">
        <f t="shared" si="5"/>
        <v>367</v>
      </c>
      <c r="K26" s="30"/>
      <c r="L26" s="29"/>
    </row>
    <row r="27" spans="1:12" s="9" customFormat="1" ht="20.100000000000001" customHeight="1">
      <c r="A27" s="16">
        <v>3</v>
      </c>
      <c r="B27" s="18" t="s">
        <v>88</v>
      </c>
      <c r="C27" s="20" t="s">
        <v>16</v>
      </c>
      <c r="D27" s="17">
        <v>86</v>
      </c>
      <c r="E27" s="17">
        <v>91</v>
      </c>
      <c r="F27" s="208">
        <f t="shared" si="3"/>
        <v>177</v>
      </c>
      <c r="G27" s="17">
        <v>93</v>
      </c>
      <c r="H27" s="16">
        <v>88</v>
      </c>
      <c r="I27" s="208">
        <f t="shared" si="4"/>
        <v>181</v>
      </c>
      <c r="J27" s="31">
        <f t="shared" si="5"/>
        <v>358</v>
      </c>
      <c r="K27" s="18"/>
      <c r="L27" s="38"/>
    </row>
    <row r="28" spans="1:12" s="9" customFormat="1" ht="20.100000000000001" customHeight="1">
      <c r="A28" s="16">
        <v>4</v>
      </c>
      <c r="B28" s="9" t="s">
        <v>116</v>
      </c>
      <c r="C28" s="16" t="s">
        <v>25</v>
      </c>
      <c r="D28" s="17">
        <v>88</v>
      </c>
      <c r="E28" s="17">
        <v>84</v>
      </c>
      <c r="F28" s="208">
        <f t="shared" si="3"/>
        <v>172</v>
      </c>
      <c r="G28" s="17">
        <v>92</v>
      </c>
      <c r="H28" s="16">
        <v>88</v>
      </c>
      <c r="I28" s="208">
        <f t="shared" si="4"/>
        <v>180</v>
      </c>
      <c r="J28" s="31">
        <f t="shared" si="5"/>
        <v>352</v>
      </c>
      <c r="K28" s="30"/>
      <c r="L28" s="38"/>
    </row>
    <row r="29" spans="1:12" s="9" customFormat="1" ht="20.100000000000001" customHeight="1">
      <c r="A29" s="278">
        <v>5</v>
      </c>
      <c r="B29" s="284" t="s">
        <v>99</v>
      </c>
      <c r="C29" s="280" t="s">
        <v>34</v>
      </c>
      <c r="D29" s="281">
        <v>83</v>
      </c>
      <c r="E29" s="281">
        <v>83</v>
      </c>
      <c r="F29" s="282">
        <f t="shared" si="3"/>
        <v>166</v>
      </c>
      <c r="G29" s="281">
        <v>92</v>
      </c>
      <c r="H29" s="278">
        <v>86</v>
      </c>
      <c r="I29" s="282">
        <f t="shared" si="4"/>
        <v>178</v>
      </c>
      <c r="J29" s="283">
        <f t="shared" si="5"/>
        <v>344</v>
      </c>
      <c r="K29" s="18"/>
      <c r="L29" s="38"/>
    </row>
    <row r="30" spans="1:12" s="9" customFormat="1" ht="20.100000000000001" customHeight="1">
      <c r="A30" s="16">
        <v>6</v>
      </c>
      <c r="B30" s="18" t="s">
        <v>105</v>
      </c>
      <c r="C30" s="8" t="s">
        <v>106</v>
      </c>
      <c r="D30" s="17">
        <v>84</v>
      </c>
      <c r="E30" s="17">
        <v>72</v>
      </c>
      <c r="F30" s="208">
        <f t="shared" si="3"/>
        <v>156</v>
      </c>
      <c r="G30" s="17">
        <v>88</v>
      </c>
      <c r="H30" s="16">
        <v>88</v>
      </c>
      <c r="I30" s="208">
        <f t="shared" si="4"/>
        <v>176</v>
      </c>
      <c r="J30" s="31">
        <f t="shared" si="5"/>
        <v>332</v>
      </c>
      <c r="K30" s="30"/>
      <c r="L30" s="38"/>
    </row>
    <row r="31" spans="1:12" s="9" customFormat="1" ht="20.100000000000001" customHeight="1">
      <c r="A31" s="16">
        <v>7</v>
      </c>
      <c r="B31" s="9" t="s">
        <v>98</v>
      </c>
      <c r="C31" s="20" t="s">
        <v>25</v>
      </c>
      <c r="D31" s="17">
        <v>80</v>
      </c>
      <c r="E31" s="17">
        <v>82</v>
      </c>
      <c r="F31" s="208">
        <f t="shared" si="3"/>
        <v>162</v>
      </c>
      <c r="G31" s="17">
        <v>79</v>
      </c>
      <c r="H31" s="16">
        <v>90</v>
      </c>
      <c r="I31" s="208">
        <f t="shared" si="4"/>
        <v>169</v>
      </c>
      <c r="J31" s="31">
        <f t="shared" si="5"/>
        <v>331</v>
      </c>
      <c r="K31" s="18"/>
      <c r="L31" s="38"/>
    </row>
    <row r="32" spans="1:12" s="9" customFormat="1" ht="20.100000000000001" customHeight="1">
      <c r="A32" s="16">
        <v>8</v>
      </c>
      <c r="B32" s="18" t="s">
        <v>95</v>
      </c>
      <c r="C32" s="20" t="s">
        <v>48</v>
      </c>
      <c r="D32" s="17">
        <v>75</v>
      </c>
      <c r="E32" s="17">
        <v>90</v>
      </c>
      <c r="F32" s="208">
        <f t="shared" si="3"/>
        <v>165</v>
      </c>
      <c r="G32" s="17">
        <v>71</v>
      </c>
      <c r="H32" s="16">
        <v>91</v>
      </c>
      <c r="I32" s="208">
        <f t="shared" si="4"/>
        <v>162</v>
      </c>
      <c r="J32" s="31">
        <f t="shared" si="5"/>
        <v>327</v>
      </c>
      <c r="K32" s="18"/>
      <c r="L32" s="38"/>
    </row>
    <row r="33" spans="1:12" s="9" customFormat="1" ht="20.100000000000001" customHeight="1">
      <c r="A33" s="278">
        <v>9</v>
      </c>
      <c r="B33" s="279" t="s">
        <v>97</v>
      </c>
      <c r="C33" s="280" t="s">
        <v>34</v>
      </c>
      <c r="D33" s="281">
        <v>88</v>
      </c>
      <c r="E33" s="281">
        <v>73</v>
      </c>
      <c r="F33" s="282">
        <f t="shared" si="3"/>
        <v>161</v>
      </c>
      <c r="G33" s="281">
        <v>85</v>
      </c>
      <c r="H33" s="278">
        <v>78</v>
      </c>
      <c r="I33" s="282">
        <f t="shared" si="4"/>
        <v>163</v>
      </c>
      <c r="J33" s="283">
        <f t="shared" si="5"/>
        <v>324</v>
      </c>
      <c r="K33" s="18"/>
      <c r="L33" s="38"/>
    </row>
    <row r="34" spans="1:12" s="9" customFormat="1" ht="20.100000000000001" customHeight="1">
      <c r="A34" s="16">
        <v>10</v>
      </c>
      <c r="B34" s="18" t="s">
        <v>107</v>
      </c>
      <c r="C34" s="8" t="s">
        <v>106</v>
      </c>
      <c r="D34" s="17">
        <v>82</v>
      </c>
      <c r="E34" s="17">
        <v>80</v>
      </c>
      <c r="F34" s="208">
        <f t="shared" si="3"/>
        <v>162</v>
      </c>
      <c r="G34" s="17">
        <v>71</v>
      </c>
      <c r="H34" s="16">
        <v>90</v>
      </c>
      <c r="I34" s="208">
        <f t="shared" si="4"/>
        <v>161</v>
      </c>
      <c r="J34" s="31">
        <f t="shared" si="5"/>
        <v>323</v>
      </c>
      <c r="K34" s="30"/>
      <c r="L34" s="38"/>
    </row>
    <row r="35" spans="1:12" s="9" customFormat="1" ht="20.100000000000001" customHeight="1">
      <c r="A35" s="278">
        <v>11</v>
      </c>
      <c r="B35" s="284" t="s">
        <v>115</v>
      </c>
      <c r="C35" s="284" t="s">
        <v>34</v>
      </c>
      <c r="D35" s="278">
        <v>72</v>
      </c>
      <c r="E35" s="281">
        <v>81</v>
      </c>
      <c r="F35" s="282">
        <f t="shared" si="3"/>
        <v>153</v>
      </c>
      <c r="G35" s="281">
        <v>76</v>
      </c>
      <c r="H35" s="281">
        <v>87</v>
      </c>
      <c r="I35" s="282">
        <f t="shared" si="4"/>
        <v>163</v>
      </c>
      <c r="J35" s="283">
        <f t="shared" si="5"/>
        <v>316</v>
      </c>
      <c r="K35" s="30"/>
      <c r="L35" s="38"/>
    </row>
    <row r="36" spans="1:12" s="9" customFormat="1" ht="20.100000000000001" customHeight="1">
      <c r="A36" s="16">
        <v>12</v>
      </c>
      <c r="B36" s="9" t="s">
        <v>108</v>
      </c>
      <c r="C36" s="20" t="s">
        <v>25</v>
      </c>
      <c r="D36" s="17">
        <v>66</v>
      </c>
      <c r="E36" s="17">
        <v>56</v>
      </c>
      <c r="F36" s="208">
        <f t="shared" si="3"/>
        <v>122</v>
      </c>
      <c r="G36" s="17">
        <v>51</v>
      </c>
      <c r="H36" s="16">
        <v>70</v>
      </c>
      <c r="I36" s="208">
        <f t="shared" si="4"/>
        <v>121</v>
      </c>
      <c r="J36" s="31">
        <f t="shared" si="5"/>
        <v>243</v>
      </c>
      <c r="K36" s="30"/>
      <c r="L36" s="38"/>
    </row>
    <row r="37" spans="1:12" s="9" customFormat="1" ht="20.100000000000001" customHeight="1">
      <c r="A37" s="278">
        <v>13</v>
      </c>
      <c r="B37" s="284" t="s">
        <v>96</v>
      </c>
      <c r="C37" s="280" t="s">
        <v>34</v>
      </c>
      <c r="D37" s="278">
        <v>38</v>
      </c>
      <c r="E37" s="278">
        <v>24</v>
      </c>
      <c r="F37" s="282">
        <f t="shared" si="3"/>
        <v>62</v>
      </c>
      <c r="G37" s="278">
        <v>10</v>
      </c>
      <c r="H37" s="278">
        <v>0</v>
      </c>
      <c r="I37" s="282">
        <f t="shared" si="4"/>
        <v>10</v>
      </c>
      <c r="J37" s="283">
        <f t="shared" si="5"/>
        <v>72</v>
      </c>
      <c r="K37" s="18"/>
      <c r="L37" s="38"/>
    </row>
    <row r="38" spans="1:12" s="9" customFormat="1" ht="20.100000000000001" customHeight="1">
      <c r="A38" s="16">
        <v>14</v>
      </c>
      <c r="B38" s="18" t="s">
        <v>109</v>
      </c>
      <c r="C38" s="16" t="s">
        <v>25</v>
      </c>
      <c r="D38" s="17">
        <v>26</v>
      </c>
      <c r="E38" s="17">
        <v>25</v>
      </c>
      <c r="F38" s="208">
        <f t="shared" si="3"/>
        <v>51</v>
      </c>
      <c r="G38" s="17">
        <v>61</v>
      </c>
      <c r="H38" s="16">
        <v>31</v>
      </c>
      <c r="I38" s="208">
        <f t="shared" si="4"/>
        <v>92</v>
      </c>
      <c r="J38" s="31">
        <f t="shared" si="5"/>
        <v>143</v>
      </c>
      <c r="K38" s="18"/>
      <c r="L38" s="38"/>
    </row>
    <row r="39" spans="1:12" s="9" customFormat="1" ht="20.100000000000001" customHeight="1">
      <c r="A39" s="16">
        <v>15</v>
      </c>
      <c r="B39" s="209" t="s">
        <v>113</v>
      </c>
      <c r="C39" s="16" t="s">
        <v>25</v>
      </c>
      <c r="D39" s="16">
        <v>81</v>
      </c>
      <c r="E39" s="16">
        <v>91</v>
      </c>
      <c r="F39" s="208">
        <f t="shared" si="3"/>
        <v>172</v>
      </c>
      <c r="G39" s="16">
        <v>86</v>
      </c>
      <c r="H39" s="16">
        <v>81</v>
      </c>
      <c r="I39" s="208">
        <f t="shared" si="4"/>
        <v>167</v>
      </c>
      <c r="J39" s="31">
        <f t="shared" si="5"/>
        <v>339</v>
      </c>
      <c r="K39" s="18"/>
      <c r="L39" s="38"/>
    </row>
    <row r="40" spans="1:12" s="9" customFormat="1" ht="20.100000000000001" customHeight="1">
      <c r="A40" s="16"/>
      <c r="K40" s="18"/>
      <c r="L40" s="38"/>
    </row>
    <row r="41" spans="1:12" s="9" customFormat="1" ht="20.100000000000001" customHeight="1">
      <c r="A41" s="16"/>
      <c r="C41" s="8"/>
      <c r="D41" s="17"/>
      <c r="E41" s="17"/>
      <c r="F41" s="208"/>
      <c r="G41" s="17"/>
      <c r="H41" s="16"/>
      <c r="I41" s="208"/>
      <c r="J41" s="31"/>
      <c r="K41" s="18"/>
      <c r="L41" s="38"/>
    </row>
    <row r="42" spans="1:12" s="9" customFormat="1" ht="20.100000000000001" customHeight="1">
      <c r="K42" s="18"/>
      <c r="L42" s="38"/>
    </row>
    <row r="43" spans="1:12" s="2" customFormat="1" ht="20.100000000000001" customHeight="1" thickBot="1">
      <c r="K43" s="7"/>
      <c r="L43" s="28"/>
    </row>
    <row r="44" spans="1:12" s="2" customFormat="1" ht="20.100000000000001" customHeight="1">
      <c r="A44" s="171"/>
      <c r="B44" s="131" t="s">
        <v>11</v>
      </c>
      <c r="C44" s="23" t="s">
        <v>12</v>
      </c>
      <c r="D44" s="318" t="s">
        <v>66</v>
      </c>
      <c r="E44" s="318"/>
      <c r="F44" s="225"/>
      <c r="G44" s="318" t="s">
        <v>67</v>
      </c>
      <c r="H44" s="318"/>
      <c r="I44" s="15"/>
      <c r="J44" s="31"/>
      <c r="L44" s="28"/>
    </row>
    <row r="45" spans="1:12" s="174" customFormat="1" ht="20.100000000000001" customHeight="1" thickBot="1">
      <c r="A45" s="16"/>
      <c r="B45" s="132" t="s">
        <v>20</v>
      </c>
      <c r="C45" s="36"/>
      <c r="D45" s="52" t="s">
        <v>0</v>
      </c>
      <c r="E45" s="52" t="s">
        <v>1</v>
      </c>
      <c r="F45" s="246" t="s">
        <v>13</v>
      </c>
      <c r="G45" s="52" t="s">
        <v>3</v>
      </c>
      <c r="H45" s="52" t="s">
        <v>4</v>
      </c>
      <c r="I45" s="246" t="s">
        <v>14</v>
      </c>
      <c r="J45" s="31" t="s">
        <v>15</v>
      </c>
      <c r="L45" s="173"/>
    </row>
    <row r="46" spans="1:12" s="9" customFormat="1" ht="20.100000000000001" customHeight="1">
      <c r="A46" s="16">
        <v>1</v>
      </c>
      <c r="B46" s="9" t="s">
        <v>89</v>
      </c>
      <c r="C46" s="8" t="s">
        <v>106</v>
      </c>
      <c r="D46" s="16">
        <v>92</v>
      </c>
      <c r="E46" s="16">
        <v>89</v>
      </c>
      <c r="F46" s="208">
        <f t="shared" ref="F46:F54" si="6">SUM(D46:E46)</f>
        <v>181</v>
      </c>
      <c r="G46" s="16">
        <v>88</v>
      </c>
      <c r="H46" s="16">
        <v>96</v>
      </c>
      <c r="I46" s="208">
        <f t="shared" ref="I46:I54" si="7">SUM(G46:H46)</f>
        <v>184</v>
      </c>
      <c r="J46" s="31">
        <f t="shared" ref="J46:J54" si="8">I46+F46</f>
        <v>365</v>
      </c>
      <c r="L46" s="38"/>
    </row>
    <row r="47" spans="1:12" s="9" customFormat="1" ht="20.100000000000001" customHeight="1">
      <c r="A47" s="16">
        <v>2</v>
      </c>
      <c r="B47" s="18" t="s">
        <v>104</v>
      </c>
      <c r="C47" s="20" t="s">
        <v>25</v>
      </c>
      <c r="D47" s="17">
        <v>87</v>
      </c>
      <c r="E47" s="17">
        <v>89</v>
      </c>
      <c r="F47" s="208">
        <f t="shared" si="6"/>
        <v>176</v>
      </c>
      <c r="G47" s="17">
        <v>93</v>
      </c>
      <c r="H47" s="16">
        <v>95</v>
      </c>
      <c r="I47" s="208">
        <f t="shared" si="7"/>
        <v>188</v>
      </c>
      <c r="J47" s="31">
        <f t="shared" si="8"/>
        <v>364</v>
      </c>
      <c r="L47" s="38"/>
    </row>
    <row r="48" spans="1:12" s="9" customFormat="1" ht="20.100000000000001" customHeight="1">
      <c r="A48" s="16">
        <v>3</v>
      </c>
      <c r="B48" s="18" t="s">
        <v>101</v>
      </c>
      <c r="C48" s="20" t="s">
        <v>25</v>
      </c>
      <c r="D48" s="17">
        <v>91</v>
      </c>
      <c r="E48" s="17">
        <v>82</v>
      </c>
      <c r="F48" s="208">
        <f t="shared" si="6"/>
        <v>173</v>
      </c>
      <c r="G48" s="17">
        <v>98</v>
      </c>
      <c r="H48" s="16">
        <v>90</v>
      </c>
      <c r="I48" s="208">
        <f t="shared" si="7"/>
        <v>188</v>
      </c>
      <c r="J48" s="31">
        <f t="shared" si="8"/>
        <v>361</v>
      </c>
      <c r="L48" s="38"/>
    </row>
    <row r="49" spans="1:12" s="9" customFormat="1" ht="20.100000000000001" customHeight="1">
      <c r="A49" s="278">
        <v>4</v>
      </c>
      <c r="B49" s="279" t="s">
        <v>58</v>
      </c>
      <c r="C49" s="280" t="s">
        <v>34</v>
      </c>
      <c r="D49" s="281">
        <v>88</v>
      </c>
      <c r="E49" s="281">
        <v>91</v>
      </c>
      <c r="F49" s="282">
        <f t="shared" si="6"/>
        <v>179</v>
      </c>
      <c r="G49" s="281">
        <v>93</v>
      </c>
      <c r="H49" s="278">
        <v>89</v>
      </c>
      <c r="I49" s="282">
        <f t="shared" si="7"/>
        <v>182</v>
      </c>
      <c r="J49" s="283">
        <f t="shared" si="8"/>
        <v>361</v>
      </c>
      <c r="L49" s="38"/>
    </row>
    <row r="50" spans="1:12" s="9" customFormat="1" ht="20.100000000000001" customHeight="1">
      <c r="A50" s="16">
        <v>5</v>
      </c>
      <c r="B50" s="9" t="s">
        <v>112</v>
      </c>
      <c r="C50" s="20" t="s">
        <v>16</v>
      </c>
      <c r="D50" s="17">
        <v>91</v>
      </c>
      <c r="E50" s="17">
        <v>91</v>
      </c>
      <c r="F50" s="208">
        <f t="shared" si="6"/>
        <v>182</v>
      </c>
      <c r="G50" s="17">
        <v>86</v>
      </c>
      <c r="H50" s="16">
        <v>89</v>
      </c>
      <c r="I50" s="208">
        <f t="shared" si="7"/>
        <v>175</v>
      </c>
      <c r="J50" s="31">
        <f t="shared" si="8"/>
        <v>357</v>
      </c>
      <c r="L50" s="38"/>
    </row>
    <row r="51" spans="1:12" s="9" customFormat="1" ht="20.100000000000001" customHeight="1">
      <c r="A51" s="278">
        <v>6</v>
      </c>
      <c r="B51" s="279" t="s">
        <v>32</v>
      </c>
      <c r="C51" s="280" t="s">
        <v>26</v>
      </c>
      <c r="D51" s="281">
        <v>87</v>
      </c>
      <c r="E51" s="281">
        <v>82</v>
      </c>
      <c r="F51" s="282">
        <f t="shared" si="6"/>
        <v>169</v>
      </c>
      <c r="G51" s="281">
        <v>89</v>
      </c>
      <c r="H51" s="278">
        <v>93</v>
      </c>
      <c r="I51" s="282">
        <f t="shared" si="7"/>
        <v>182</v>
      </c>
      <c r="J51" s="283">
        <f t="shared" si="8"/>
        <v>351</v>
      </c>
      <c r="L51" s="38"/>
    </row>
    <row r="52" spans="1:12" s="9" customFormat="1" ht="20.100000000000001" customHeight="1">
      <c r="A52" s="16">
        <v>7</v>
      </c>
      <c r="B52" s="9" t="s">
        <v>100</v>
      </c>
      <c r="C52" s="20" t="s">
        <v>25</v>
      </c>
      <c r="D52" s="17">
        <v>85</v>
      </c>
      <c r="E52" s="17">
        <v>85</v>
      </c>
      <c r="F52" s="208">
        <f t="shared" si="6"/>
        <v>170</v>
      </c>
      <c r="G52" s="17">
        <v>87</v>
      </c>
      <c r="H52" s="16">
        <v>87</v>
      </c>
      <c r="I52" s="208">
        <f t="shared" si="7"/>
        <v>174</v>
      </c>
      <c r="J52" s="31">
        <f t="shared" si="8"/>
        <v>344</v>
      </c>
      <c r="L52" s="38"/>
    </row>
    <row r="53" spans="1:12" s="9" customFormat="1" ht="20.100000000000001" customHeight="1">
      <c r="A53" s="16">
        <v>8</v>
      </c>
      <c r="B53" s="9" t="s">
        <v>111</v>
      </c>
      <c r="C53" s="20" t="s">
        <v>16</v>
      </c>
      <c r="D53" s="17">
        <v>75</v>
      </c>
      <c r="E53" s="17">
        <v>77</v>
      </c>
      <c r="F53" s="208">
        <f t="shared" si="6"/>
        <v>152</v>
      </c>
      <c r="G53" s="17">
        <v>88</v>
      </c>
      <c r="H53" s="16">
        <v>84</v>
      </c>
      <c r="I53" s="208">
        <f t="shared" si="7"/>
        <v>172</v>
      </c>
      <c r="J53" s="31">
        <f t="shared" si="8"/>
        <v>324</v>
      </c>
      <c r="K53" s="250"/>
      <c r="L53" s="38"/>
    </row>
    <row r="54" spans="1:12" s="9" customFormat="1" ht="20.100000000000001" customHeight="1">
      <c r="A54" s="16">
        <v>9</v>
      </c>
      <c r="B54" s="9" t="s">
        <v>110</v>
      </c>
      <c r="C54" s="20" t="s">
        <v>25</v>
      </c>
      <c r="D54" s="16">
        <v>54</v>
      </c>
      <c r="E54" s="16">
        <v>57</v>
      </c>
      <c r="F54" s="208">
        <f t="shared" si="6"/>
        <v>111</v>
      </c>
      <c r="G54" s="16">
        <v>89</v>
      </c>
      <c r="H54" s="16">
        <v>64</v>
      </c>
      <c r="I54" s="208">
        <f t="shared" si="7"/>
        <v>153</v>
      </c>
      <c r="J54" s="31">
        <f t="shared" si="8"/>
        <v>264</v>
      </c>
      <c r="L54" s="38"/>
    </row>
    <row r="55" spans="1:12" s="9" customFormat="1" ht="20.100000000000001" customHeight="1">
      <c r="A55" s="16"/>
      <c r="K55" s="18"/>
      <c r="L55" s="38"/>
    </row>
    <row r="56" spans="1:12" s="9" customFormat="1" ht="20.100000000000001" customHeight="1">
      <c r="A56" s="16"/>
      <c r="B56" s="18"/>
      <c r="C56" s="20"/>
      <c r="D56" s="17"/>
      <c r="E56" s="17"/>
      <c r="F56" s="208"/>
      <c r="G56" s="17"/>
      <c r="H56" s="16"/>
      <c r="I56" s="208"/>
      <c r="J56" s="31"/>
    </row>
    <row r="57" spans="1:12" s="9" customFormat="1" ht="17.25" customHeight="1">
      <c r="J57" s="31"/>
      <c r="K57" s="18"/>
      <c r="L57" s="38"/>
    </row>
    <row r="58" spans="1:12" s="9" customFormat="1" ht="16.5" customHeight="1" thickBot="1">
      <c r="J58" s="31"/>
      <c r="K58" s="18"/>
      <c r="L58" s="38"/>
    </row>
    <row r="59" spans="1:12" s="9" customFormat="1" ht="15" customHeight="1">
      <c r="A59" s="16"/>
      <c r="B59" s="131" t="s">
        <v>11</v>
      </c>
      <c r="C59" s="23" t="s">
        <v>12</v>
      </c>
      <c r="D59" s="318" t="s">
        <v>66</v>
      </c>
      <c r="E59" s="318"/>
      <c r="F59" s="208"/>
      <c r="G59" s="318" t="s">
        <v>67</v>
      </c>
      <c r="H59" s="318"/>
      <c r="I59" s="15"/>
      <c r="J59" s="31"/>
      <c r="K59" s="18"/>
      <c r="L59" s="38"/>
    </row>
    <row r="60" spans="1:12" s="174" customFormat="1" ht="15" customHeight="1" thickBot="1">
      <c r="A60" s="9"/>
      <c r="B60" s="132" t="s">
        <v>19</v>
      </c>
      <c r="C60" s="36"/>
      <c r="D60" s="52" t="s">
        <v>0</v>
      </c>
      <c r="E60" s="52" t="s">
        <v>1</v>
      </c>
      <c r="F60" s="246" t="s">
        <v>13</v>
      </c>
      <c r="G60" s="52" t="s">
        <v>3</v>
      </c>
      <c r="H60" s="52" t="s">
        <v>4</v>
      </c>
      <c r="I60" s="246" t="s">
        <v>14</v>
      </c>
      <c r="J60" s="31" t="s">
        <v>114</v>
      </c>
      <c r="K60" s="172"/>
      <c r="L60" s="173"/>
    </row>
    <row r="61" spans="1:12" s="9" customFormat="1" ht="15.75" customHeight="1">
      <c r="A61" s="16"/>
      <c r="K61" s="18"/>
      <c r="L61" s="38"/>
    </row>
    <row r="62" spans="1:12" s="9" customFormat="1" ht="16.5" customHeight="1">
      <c r="A62" s="278">
        <v>1</v>
      </c>
      <c r="B62" s="279" t="s">
        <v>29</v>
      </c>
      <c r="C62" s="280" t="s">
        <v>26</v>
      </c>
      <c r="D62" s="281">
        <v>90</v>
      </c>
      <c r="E62" s="281">
        <v>86</v>
      </c>
      <c r="F62" s="282">
        <f t="shared" ref="F62:F76" si="9">SUM(D62:E62)</f>
        <v>176</v>
      </c>
      <c r="G62" s="281">
        <v>93</v>
      </c>
      <c r="H62" s="278">
        <v>95</v>
      </c>
      <c r="I62" s="282">
        <f t="shared" ref="I62:I76" si="10">SUM(G62:H62)</f>
        <v>188</v>
      </c>
      <c r="J62" s="283">
        <f t="shared" ref="J62:J76" si="11">I62+F62</f>
        <v>364</v>
      </c>
      <c r="K62" s="249"/>
      <c r="L62" s="38"/>
    </row>
    <row r="63" spans="1:12" s="9" customFormat="1" ht="16.5" customHeight="1">
      <c r="A63" s="16">
        <v>2</v>
      </c>
      <c r="B63" s="9" t="s">
        <v>47</v>
      </c>
      <c r="C63" s="20" t="s">
        <v>16</v>
      </c>
      <c r="D63" s="16">
        <v>86</v>
      </c>
      <c r="E63" s="16">
        <v>89</v>
      </c>
      <c r="F63" s="208">
        <f t="shared" si="9"/>
        <v>175</v>
      </c>
      <c r="G63" s="16">
        <v>93</v>
      </c>
      <c r="H63" s="16">
        <v>89</v>
      </c>
      <c r="I63" s="208">
        <f t="shared" si="10"/>
        <v>182</v>
      </c>
      <c r="J63" s="31">
        <f t="shared" si="11"/>
        <v>357</v>
      </c>
      <c r="K63" s="18"/>
      <c r="L63" s="38"/>
    </row>
    <row r="64" spans="1:12" s="9" customFormat="1" ht="16.5" customHeight="1">
      <c r="A64" s="16">
        <v>3</v>
      </c>
      <c r="B64" s="18" t="s">
        <v>7</v>
      </c>
      <c r="C64" s="20" t="s">
        <v>25</v>
      </c>
      <c r="D64" s="17">
        <v>91</v>
      </c>
      <c r="E64" s="17">
        <v>85</v>
      </c>
      <c r="F64" s="208">
        <f t="shared" si="9"/>
        <v>176</v>
      </c>
      <c r="G64" s="17">
        <v>82</v>
      </c>
      <c r="H64" s="16">
        <v>97</v>
      </c>
      <c r="I64" s="208">
        <f t="shared" si="10"/>
        <v>179</v>
      </c>
      <c r="J64" s="31">
        <f t="shared" si="11"/>
        <v>355</v>
      </c>
      <c r="K64" s="18"/>
      <c r="L64" s="38"/>
    </row>
    <row r="65" spans="1:12" s="9" customFormat="1" ht="16.5" customHeight="1">
      <c r="A65" s="278">
        <v>4</v>
      </c>
      <c r="B65" s="279" t="s">
        <v>28</v>
      </c>
      <c r="C65" s="280" t="s">
        <v>26</v>
      </c>
      <c r="D65" s="281">
        <v>90</v>
      </c>
      <c r="E65" s="281">
        <v>78</v>
      </c>
      <c r="F65" s="282">
        <f t="shared" si="9"/>
        <v>168</v>
      </c>
      <c r="G65" s="281">
        <v>90</v>
      </c>
      <c r="H65" s="278">
        <v>96</v>
      </c>
      <c r="I65" s="282">
        <f t="shared" si="10"/>
        <v>186</v>
      </c>
      <c r="J65" s="283">
        <f t="shared" si="11"/>
        <v>354</v>
      </c>
      <c r="K65" s="18"/>
      <c r="L65" s="38"/>
    </row>
    <row r="66" spans="1:12" s="9" customFormat="1" ht="16.5" customHeight="1">
      <c r="A66" s="16">
        <v>5</v>
      </c>
      <c r="B66" s="9" t="s">
        <v>76</v>
      </c>
      <c r="C66" s="20" t="s">
        <v>25</v>
      </c>
      <c r="D66" s="16">
        <v>84</v>
      </c>
      <c r="E66" s="16">
        <v>87</v>
      </c>
      <c r="F66" s="208">
        <f t="shared" si="9"/>
        <v>171</v>
      </c>
      <c r="G66" s="16">
        <v>91</v>
      </c>
      <c r="H66" s="16">
        <v>92</v>
      </c>
      <c r="I66" s="208">
        <f t="shared" si="10"/>
        <v>183</v>
      </c>
      <c r="J66" s="31">
        <f t="shared" si="11"/>
        <v>354</v>
      </c>
      <c r="K66" s="18"/>
      <c r="L66" s="38"/>
    </row>
    <row r="67" spans="1:12" s="9" customFormat="1" ht="15.75" customHeight="1">
      <c r="A67" s="16">
        <v>6</v>
      </c>
      <c r="B67" s="18" t="s">
        <v>5</v>
      </c>
      <c r="C67" s="20" t="s">
        <v>25</v>
      </c>
      <c r="D67" s="17">
        <v>85</v>
      </c>
      <c r="E67" s="17">
        <v>89</v>
      </c>
      <c r="F67" s="208">
        <f t="shared" si="9"/>
        <v>174</v>
      </c>
      <c r="G67" s="17">
        <v>87</v>
      </c>
      <c r="H67" s="16">
        <v>90</v>
      </c>
      <c r="I67" s="208">
        <f t="shared" si="10"/>
        <v>177</v>
      </c>
      <c r="J67" s="31">
        <f t="shared" si="11"/>
        <v>351</v>
      </c>
      <c r="K67" s="18"/>
      <c r="L67" s="38"/>
    </row>
    <row r="68" spans="1:12" s="9" customFormat="1" ht="16.5" customHeight="1">
      <c r="A68" s="286">
        <v>7</v>
      </c>
      <c r="B68" s="287" t="s">
        <v>17</v>
      </c>
      <c r="C68" s="288" t="s">
        <v>119</v>
      </c>
      <c r="D68" s="289">
        <v>81</v>
      </c>
      <c r="E68" s="289">
        <v>89</v>
      </c>
      <c r="F68" s="290">
        <f t="shared" si="9"/>
        <v>170</v>
      </c>
      <c r="G68" s="289">
        <v>86</v>
      </c>
      <c r="H68" s="286">
        <v>93</v>
      </c>
      <c r="I68" s="290">
        <f t="shared" si="10"/>
        <v>179</v>
      </c>
      <c r="J68" s="291">
        <f t="shared" si="11"/>
        <v>349</v>
      </c>
      <c r="K68" s="18"/>
      <c r="L68" s="38"/>
    </row>
    <row r="69" spans="1:12" s="9" customFormat="1" ht="17.25" customHeight="1">
      <c r="A69" s="278">
        <v>8</v>
      </c>
      <c r="B69" s="279" t="s">
        <v>31</v>
      </c>
      <c r="C69" s="280" t="s">
        <v>26</v>
      </c>
      <c r="D69" s="281">
        <v>78</v>
      </c>
      <c r="E69" s="281">
        <v>81</v>
      </c>
      <c r="F69" s="282">
        <f t="shared" si="9"/>
        <v>159</v>
      </c>
      <c r="G69" s="281">
        <v>91</v>
      </c>
      <c r="H69" s="278">
        <v>84</v>
      </c>
      <c r="I69" s="282">
        <f t="shared" si="10"/>
        <v>175</v>
      </c>
      <c r="J69" s="283">
        <f t="shared" si="11"/>
        <v>334</v>
      </c>
      <c r="K69" s="18"/>
      <c r="L69" s="38"/>
    </row>
    <row r="70" spans="1:12" s="9" customFormat="1" ht="17.25" customHeight="1">
      <c r="A70" s="16">
        <v>9</v>
      </c>
      <c r="B70" s="18" t="s">
        <v>8</v>
      </c>
      <c r="C70" s="20" t="s">
        <v>25</v>
      </c>
      <c r="D70" s="17">
        <v>77</v>
      </c>
      <c r="E70" s="17">
        <v>83</v>
      </c>
      <c r="F70" s="208">
        <f t="shared" si="9"/>
        <v>160</v>
      </c>
      <c r="G70" s="17">
        <v>84</v>
      </c>
      <c r="H70" s="16">
        <v>87</v>
      </c>
      <c r="I70" s="208">
        <f t="shared" si="10"/>
        <v>171</v>
      </c>
      <c r="J70" s="31">
        <f t="shared" si="11"/>
        <v>331</v>
      </c>
      <c r="K70" s="18"/>
      <c r="L70" s="38"/>
    </row>
    <row r="71" spans="1:12" s="9" customFormat="1" ht="16.5" customHeight="1">
      <c r="A71" s="16">
        <v>10</v>
      </c>
      <c r="B71" s="9" t="s">
        <v>102</v>
      </c>
      <c r="C71" s="20" t="s">
        <v>25</v>
      </c>
      <c r="D71" s="16">
        <v>89</v>
      </c>
      <c r="E71" s="16">
        <v>75</v>
      </c>
      <c r="F71" s="208">
        <f t="shared" si="9"/>
        <v>164</v>
      </c>
      <c r="G71" s="16">
        <v>85</v>
      </c>
      <c r="H71" s="16">
        <v>81</v>
      </c>
      <c r="I71" s="208">
        <f t="shared" si="10"/>
        <v>166</v>
      </c>
      <c r="J71" s="31">
        <f t="shared" si="11"/>
        <v>330</v>
      </c>
      <c r="K71" s="18"/>
      <c r="L71" s="38"/>
    </row>
    <row r="72" spans="1:12" s="9" customFormat="1" ht="16.5" customHeight="1">
      <c r="A72" s="16">
        <v>11</v>
      </c>
      <c r="B72" s="18" t="s">
        <v>10</v>
      </c>
      <c r="C72" s="20" t="s">
        <v>25</v>
      </c>
      <c r="D72" s="16">
        <v>89</v>
      </c>
      <c r="E72" s="16">
        <v>84</v>
      </c>
      <c r="F72" s="208">
        <f t="shared" si="9"/>
        <v>173</v>
      </c>
      <c r="G72" s="16">
        <v>66</v>
      </c>
      <c r="H72" s="16">
        <v>85</v>
      </c>
      <c r="I72" s="208">
        <f t="shared" si="10"/>
        <v>151</v>
      </c>
      <c r="J72" s="31">
        <f t="shared" si="11"/>
        <v>324</v>
      </c>
      <c r="K72" s="11"/>
      <c r="L72" s="32"/>
    </row>
    <row r="73" spans="1:12" s="9" customFormat="1" ht="16.5" customHeight="1">
      <c r="A73" s="16">
        <v>12</v>
      </c>
      <c r="B73" s="9" t="s">
        <v>90</v>
      </c>
      <c r="C73" s="20" t="s">
        <v>25</v>
      </c>
      <c r="D73" s="16">
        <v>86</v>
      </c>
      <c r="E73" s="16">
        <v>83</v>
      </c>
      <c r="F73" s="208">
        <f t="shared" si="9"/>
        <v>169</v>
      </c>
      <c r="G73" s="16">
        <v>72</v>
      </c>
      <c r="H73" s="16">
        <v>77</v>
      </c>
      <c r="I73" s="208">
        <f t="shared" si="10"/>
        <v>149</v>
      </c>
      <c r="J73" s="31">
        <f t="shared" si="11"/>
        <v>318</v>
      </c>
      <c r="K73" s="11"/>
      <c r="L73" s="32"/>
    </row>
    <row r="74" spans="1:12" s="9" customFormat="1" ht="15">
      <c r="A74" s="16">
        <v>13</v>
      </c>
      <c r="B74" s="18" t="s">
        <v>74</v>
      </c>
      <c r="C74" s="20" t="s">
        <v>25</v>
      </c>
      <c r="D74" s="17">
        <v>69</v>
      </c>
      <c r="E74" s="17">
        <v>76</v>
      </c>
      <c r="F74" s="208">
        <f t="shared" si="9"/>
        <v>145</v>
      </c>
      <c r="G74" s="17">
        <v>81</v>
      </c>
      <c r="H74" s="17">
        <v>81</v>
      </c>
      <c r="I74" s="208">
        <f t="shared" si="10"/>
        <v>162</v>
      </c>
      <c r="J74" s="31">
        <f t="shared" si="11"/>
        <v>307</v>
      </c>
      <c r="K74" s="248"/>
      <c r="L74" s="32"/>
    </row>
    <row r="75" spans="1:12" s="9" customFormat="1" ht="15">
      <c r="A75" s="16">
        <v>14</v>
      </c>
      <c r="B75" s="9" t="s">
        <v>117</v>
      </c>
      <c r="C75" s="316" t="s">
        <v>25</v>
      </c>
      <c r="D75" s="16">
        <v>59</v>
      </c>
      <c r="E75" s="16">
        <v>62</v>
      </c>
      <c r="F75" s="208">
        <f t="shared" si="9"/>
        <v>121</v>
      </c>
      <c r="G75" s="16">
        <v>78</v>
      </c>
      <c r="H75" s="16">
        <v>65</v>
      </c>
      <c r="I75" s="208">
        <f t="shared" si="10"/>
        <v>143</v>
      </c>
      <c r="J75" s="31">
        <f t="shared" si="11"/>
        <v>264</v>
      </c>
      <c r="K75" s="11"/>
      <c r="L75" s="32"/>
    </row>
    <row r="76" spans="1:12" s="9" customFormat="1" ht="15">
      <c r="A76" s="16">
        <v>15</v>
      </c>
      <c r="B76" s="247" t="s">
        <v>103</v>
      </c>
      <c r="C76" s="20" t="s">
        <v>25</v>
      </c>
      <c r="D76" s="17">
        <v>78</v>
      </c>
      <c r="E76" s="17">
        <v>82</v>
      </c>
      <c r="F76" s="208">
        <f t="shared" si="9"/>
        <v>160</v>
      </c>
      <c r="G76" s="17">
        <v>67</v>
      </c>
      <c r="H76" s="17">
        <v>82</v>
      </c>
      <c r="I76" s="208">
        <f t="shared" si="10"/>
        <v>149</v>
      </c>
      <c r="J76" s="31">
        <f t="shared" si="11"/>
        <v>309</v>
      </c>
      <c r="K76" s="11"/>
      <c r="L76" s="32"/>
    </row>
    <row r="77" spans="1:12" s="9" customFormat="1" ht="15">
      <c r="L77" s="32"/>
    </row>
    <row r="78" spans="1:12" s="9" customFormat="1" ht="15">
      <c r="B78" s="18"/>
      <c r="C78" s="16"/>
      <c r="D78" s="17"/>
      <c r="E78" s="17"/>
      <c r="F78" s="17"/>
      <c r="G78" s="17"/>
      <c r="H78" s="17"/>
      <c r="I78" s="19"/>
      <c r="J78" s="16"/>
      <c r="K78" s="11"/>
      <c r="L78" s="32"/>
    </row>
    <row r="79" spans="1:12" s="9" customFormat="1" ht="15">
      <c r="B79" s="18" t="s">
        <v>57</v>
      </c>
      <c r="C79" s="16"/>
      <c r="D79" s="15"/>
      <c r="E79" s="15"/>
      <c r="F79" s="15"/>
      <c r="G79" s="15"/>
      <c r="H79" s="15"/>
      <c r="I79" s="15"/>
      <c r="J79" s="16"/>
      <c r="K79" s="11"/>
      <c r="L79" s="32"/>
    </row>
    <row r="80" spans="1:12" s="9" customFormat="1" ht="15">
      <c r="C80" s="10"/>
      <c r="D80" s="16"/>
      <c r="E80" s="16"/>
      <c r="F80" s="16"/>
      <c r="G80" s="16"/>
      <c r="H80" s="16"/>
      <c r="I80" s="16"/>
      <c r="J80" s="16"/>
      <c r="K80" s="11"/>
      <c r="L80" s="32"/>
    </row>
    <row r="81" spans="1:12" s="9" customFormat="1" ht="15">
      <c r="K81" s="11"/>
      <c r="L81" s="32"/>
    </row>
    <row r="82" spans="1:12" s="9" customFormat="1" ht="15">
      <c r="A82" s="16"/>
      <c r="L82" s="32"/>
    </row>
    <row r="83" spans="1:12" s="9" customFormat="1" ht="15">
      <c r="A83" s="16"/>
      <c r="B83" s="18" t="s">
        <v>35</v>
      </c>
      <c r="C83" s="16"/>
      <c r="D83" s="17"/>
      <c r="E83" s="17"/>
      <c r="F83" s="317" t="s">
        <v>71</v>
      </c>
      <c r="G83" s="317"/>
      <c r="H83" s="317"/>
      <c r="I83" s="317"/>
      <c r="J83" s="317"/>
      <c r="K83" s="11"/>
      <c r="L83" s="32"/>
    </row>
    <row r="84" spans="1:12" s="9" customFormat="1">
      <c r="A84" s="16"/>
      <c r="B84" s="4"/>
      <c r="C84" s="8"/>
      <c r="D84" s="17"/>
      <c r="E84" s="17"/>
      <c r="F84" s="17"/>
      <c r="G84" s="17"/>
      <c r="H84" s="17"/>
      <c r="I84" s="19"/>
      <c r="J84" s="3"/>
      <c r="K84" s="11"/>
      <c r="L84" s="32"/>
    </row>
    <row r="85" spans="1:12" s="9" customFormat="1">
      <c r="A85" s="16"/>
      <c r="B85" s="4"/>
      <c r="C85" s="8"/>
      <c r="D85" s="5"/>
      <c r="E85" s="5"/>
      <c r="F85" s="5"/>
      <c r="G85" s="5"/>
      <c r="H85" s="5"/>
      <c r="I85" s="6"/>
      <c r="J85" s="3"/>
      <c r="K85" s="11"/>
      <c r="L85" s="32"/>
    </row>
    <row r="86" spans="1:12" s="9" customFormat="1">
      <c r="A86" s="16"/>
      <c r="B86" s="4"/>
      <c r="C86" s="8"/>
      <c r="D86" s="5"/>
      <c r="E86" s="5"/>
      <c r="F86" s="5"/>
      <c r="G86" s="5"/>
      <c r="H86" s="5"/>
      <c r="I86" s="6"/>
      <c r="J86" s="3"/>
      <c r="K86" s="11"/>
      <c r="L86" s="32"/>
    </row>
    <row r="87" spans="1:12" s="9" customFormat="1">
      <c r="A87" s="16"/>
      <c r="B87" s="4"/>
      <c r="C87" s="8"/>
      <c r="D87" s="5"/>
      <c r="E87" s="5"/>
      <c r="F87" s="5"/>
      <c r="G87" s="5"/>
      <c r="H87" s="5"/>
      <c r="I87" s="6"/>
      <c r="J87" s="3"/>
      <c r="K87" s="11"/>
      <c r="L87" s="32"/>
    </row>
    <row r="88" spans="1:12" s="9" customFormat="1">
      <c r="A88" s="16"/>
      <c r="B88" s="4"/>
      <c r="C88" s="8"/>
      <c r="D88" s="5"/>
      <c r="E88" s="5"/>
      <c r="F88" s="5"/>
      <c r="G88" s="5"/>
      <c r="H88" s="5"/>
      <c r="I88" s="6"/>
      <c r="J88" s="3"/>
      <c r="K88" s="11"/>
      <c r="L88" s="32"/>
    </row>
    <row r="89" spans="1:12" s="9" customFormat="1">
      <c r="A89" s="16"/>
      <c r="B89" s="4"/>
      <c r="C89" s="8"/>
      <c r="D89" s="5"/>
      <c r="E89" s="5"/>
      <c r="F89" s="5"/>
      <c r="G89" s="5"/>
      <c r="H89" s="5"/>
      <c r="I89" s="6"/>
      <c r="J89" s="3"/>
      <c r="K89" s="11"/>
      <c r="L89" s="32"/>
    </row>
    <row r="90" spans="1:12" s="9" customFormat="1">
      <c r="A90" s="3"/>
      <c r="B90" s="4"/>
      <c r="C90" s="8"/>
      <c r="D90" s="5"/>
      <c r="E90" s="5"/>
      <c r="F90" s="5"/>
      <c r="G90" s="5"/>
      <c r="H90" s="5"/>
      <c r="I90" s="6"/>
      <c r="J90" s="3"/>
      <c r="K90" s="11"/>
      <c r="L90" s="32"/>
    </row>
    <row r="91" spans="1:12" s="9" customFormat="1">
      <c r="A91" s="3"/>
      <c r="B91" s="4"/>
      <c r="C91" s="8"/>
      <c r="D91" s="5"/>
      <c r="E91" s="5"/>
      <c r="F91" s="5"/>
      <c r="G91" s="5"/>
      <c r="H91" s="5"/>
      <c r="I91" s="6"/>
      <c r="J91" s="3"/>
      <c r="K91" s="11"/>
      <c r="L91" s="32"/>
    </row>
    <row r="92" spans="1:12" s="9" customFormat="1">
      <c r="A92" s="3"/>
      <c r="B92" s="4"/>
      <c r="C92" s="8"/>
      <c r="D92" s="5"/>
      <c r="E92" s="5"/>
      <c r="F92" s="5"/>
      <c r="G92" s="5"/>
      <c r="H92" s="5"/>
      <c r="I92" s="6"/>
      <c r="J92" s="3"/>
      <c r="K92" s="11"/>
      <c r="L92" s="32"/>
    </row>
    <row r="93" spans="1:12" s="9" customFormat="1">
      <c r="A93" s="3"/>
      <c r="B93" s="4"/>
      <c r="C93" s="8"/>
      <c r="D93" s="5"/>
      <c r="E93" s="5"/>
      <c r="F93" s="5"/>
      <c r="G93" s="5"/>
      <c r="H93" s="5"/>
      <c r="I93" s="6"/>
      <c r="J93" s="3"/>
      <c r="K93" s="11"/>
      <c r="L93" s="32"/>
    </row>
    <row r="94" spans="1:12" s="9" customFormat="1">
      <c r="A94" s="3"/>
      <c r="B94" s="4"/>
      <c r="C94" s="8"/>
      <c r="D94" s="5"/>
      <c r="E94" s="5"/>
      <c r="F94" s="5"/>
      <c r="G94" s="5"/>
      <c r="H94" s="5"/>
      <c r="I94" s="6"/>
      <c r="J94" s="3"/>
      <c r="K94" s="11"/>
      <c r="L94" s="32"/>
    </row>
    <row r="95" spans="1:12" s="9" customFormat="1">
      <c r="A95" s="3"/>
      <c r="B95" s="4"/>
      <c r="C95" s="8"/>
      <c r="D95" s="5"/>
      <c r="E95" s="5"/>
      <c r="F95" s="5"/>
      <c r="G95" s="5"/>
      <c r="H95" s="5"/>
      <c r="I95" s="6"/>
      <c r="J95" s="3"/>
      <c r="K95" s="11"/>
      <c r="L95" s="32"/>
    </row>
    <row r="96" spans="1:12" s="9" customFormat="1">
      <c r="A96" s="3"/>
      <c r="B96" s="4"/>
      <c r="C96" s="8"/>
      <c r="D96" s="5"/>
      <c r="E96" s="5"/>
      <c r="F96" s="5"/>
      <c r="G96" s="5"/>
      <c r="H96" s="5"/>
      <c r="I96" s="6"/>
      <c r="J96" s="3"/>
      <c r="K96" s="11"/>
      <c r="L96" s="32"/>
    </row>
    <row r="97" spans="1:12" s="9" customFormat="1">
      <c r="A97" s="3"/>
      <c r="B97" s="4"/>
      <c r="C97" s="8"/>
      <c r="D97" s="5"/>
      <c r="E97" s="5"/>
      <c r="F97" s="5"/>
      <c r="G97" s="5"/>
      <c r="H97" s="5"/>
      <c r="I97" s="6"/>
      <c r="J97" s="3"/>
      <c r="K97" s="11"/>
      <c r="L97" s="32"/>
    </row>
    <row r="98" spans="1:12" s="9" customFormat="1">
      <c r="A98" s="3"/>
      <c r="B98" s="4"/>
      <c r="C98" s="8"/>
      <c r="D98" s="5"/>
      <c r="E98" s="5"/>
      <c r="F98" s="5"/>
      <c r="G98" s="5"/>
      <c r="H98" s="5"/>
      <c r="I98" s="6"/>
      <c r="J98" s="3"/>
      <c r="K98" s="11"/>
      <c r="L98" s="32"/>
    </row>
    <row r="99" spans="1:12" s="9" customFormat="1">
      <c r="A99" s="3"/>
      <c r="B99" s="4"/>
      <c r="C99" s="8"/>
      <c r="D99" s="5"/>
      <c r="E99" s="5"/>
      <c r="F99" s="5"/>
      <c r="G99" s="5"/>
      <c r="H99" s="5"/>
      <c r="I99" s="6"/>
      <c r="J99" s="3"/>
      <c r="K99" s="11"/>
      <c r="L99" s="32"/>
    </row>
    <row r="100" spans="1:12" s="9" customFormat="1">
      <c r="A100" s="3"/>
      <c r="B100" s="4"/>
      <c r="C100" s="8"/>
      <c r="D100" s="5"/>
      <c r="E100" s="5"/>
      <c r="F100" s="5"/>
      <c r="G100" s="5"/>
      <c r="H100" s="5"/>
      <c r="I100" s="6"/>
      <c r="J100" s="3"/>
      <c r="K100" s="11"/>
      <c r="L100" s="32"/>
    </row>
    <row r="101" spans="1:12" s="9" customFormat="1">
      <c r="A101" s="3"/>
      <c r="B101" s="4"/>
      <c r="C101" s="8"/>
      <c r="D101" s="5"/>
      <c r="E101" s="5"/>
      <c r="F101" s="5"/>
      <c r="G101" s="5"/>
      <c r="H101" s="5"/>
      <c r="I101" s="6"/>
      <c r="J101" s="3"/>
      <c r="K101" s="11"/>
      <c r="L101" s="32"/>
    </row>
    <row r="102" spans="1:12" s="9" customFormat="1">
      <c r="A102" s="3"/>
      <c r="B102" s="4"/>
      <c r="C102" s="8"/>
      <c r="D102" s="5"/>
      <c r="E102" s="5"/>
      <c r="F102" s="5"/>
      <c r="G102" s="5"/>
      <c r="H102" s="5"/>
      <c r="I102" s="6"/>
      <c r="J102" s="3"/>
      <c r="K102" s="11"/>
      <c r="L102" s="32"/>
    </row>
    <row r="103" spans="1:12" s="9" customFormat="1">
      <c r="A103" s="3"/>
      <c r="B103" s="4"/>
      <c r="C103" s="8"/>
      <c r="D103" s="5"/>
      <c r="E103" s="5"/>
      <c r="F103" s="5"/>
      <c r="G103" s="5"/>
      <c r="H103" s="5"/>
      <c r="I103" s="6"/>
      <c r="J103" s="3"/>
      <c r="K103" s="11"/>
      <c r="L103" s="32"/>
    </row>
    <row r="104" spans="1:12" s="9" customFormat="1">
      <c r="A104" s="3"/>
      <c r="B104" s="4"/>
      <c r="C104" s="8"/>
      <c r="D104" s="5"/>
      <c r="E104" s="5"/>
      <c r="F104" s="5"/>
      <c r="G104" s="5"/>
      <c r="H104" s="5"/>
      <c r="I104" s="6"/>
      <c r="J104" s="3"/>
      <c r="K104" s="11"/>
      <c r="L104" s="32"/>
    </row>
    <row r="105" spans="1:12" s="9" customFormat="1">
      <c r="A105" s="3"/>
      <c r="B105" s="4"/>
      <c r="C105" s="8"/>
      <c r="D105" s="5"/>
      <c r="E105" s="5"/>
      <c r="F105" s="5"/>
      <c r="G105" s="5"/>
      <c r="H105" s="5"/>
      <c r="I105" s="6"/>
      <c r="J105" s="3"/>
      <c r="K105" s="11"/>
      <c r="L105" s="32"/>
    </row>
    <row r="106" spans="1:12" s="9" customFormat="1">
      <c r="A106" s="3"/>
      <c r="B106" s="4"/>
      <c r="C106" s="8"/>
      <c r="D106" s="5"/>
      <c r="E106" s="5"/>
      <c r="F106" s="5"/>
      <c r="G106" s="5"/>
      <c r="H106" s="5"/>
      <c r="I106" s="6"/>
      <c r="J106" s="3"/>
      <c r="K106" s="11"/>
      <c r="L106" s="32"/>
    </row>
    <row r="107" spans="1:12" s="9" customFormat="1">
      <c r="A107" s="3"/>
      <c r="B107" s="4"/>
      <c r="C107" s="8"/>
      <c r="D107" s="5"/>
      <c r="E107" s="5"/>
      <c r="F107" s="5"/>
      <c r="G107" s="5"/>
      <c r="H107" s="5"/>
      <c r="I107" s="6"/>
      <c r="J107" s="3"/>
      <c r="K107" s="30"/>
      <c r="L107" s="29"/>
    </row>
  </sheetData>
  <mergeCells count="12">
    <mergeCell ref="A1:J1"/>
    <mergeCell ref="A2:J2"/>
    <mergeCell ref="B3:J3"/>
    <mergeCell ref="D8:E8"/>
    <mergeCell ref="G8:H8"/>
    <mergeCell ref="F83:J83"/>
    <mergeCell ref="D44:E44"/>
    <mergeCell ref="G44:H44"/>
    <mergeCell ref="D59:E59"/>
    <mergeCell ref="G59:H59"/>
    <mergeCell ref="D22:E22"/>
    <mergeCell ref="G22:H22"/>
  </mergeCells>
  <phoneticPr fontId="51" type="noConversion"/>
  <pageMargins left="0.67708333333333337" right="0.62992125984251968" top="0.39370078740157483" bottom="0.51181102362204722" header="7.874015748031496E-2" footer="0.51181102362204722"/>
  <pageSetup paperSize="9" orientation="portrait" horizontalDpi="4294967293" verticalDpi="300" r:id="rId1"/>
  <headerFooter alignWithMargins="0">
    <oddHeader>&amp;RSeite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opLeftCell="A34" workbookViewId="0">
      <selection activeCell="B43" sqref="B43"/>
    </sheetView>
  </sheetViews>
  <sheetFormatPr defaultColWidth="11.42578125" defaultRowHeight="12.75"/>
  <cols>
    <col min="1" max="1" width="4.140625" style="254" customWidth="1"/>
    <col min="2" max="2" width="21.42578125" customWidth="1"/>
    <col min="3" max="3" width="12.28515625" customWidth="1"/>
    <col min="4" max="6" width="5.7109375" style="254" customWidth="1"/>
    <col min="7" max="7" width="7.5703125" style="258" customWidth="1"/>
    <col min="8" max="10" width="5.7109375" style="254" customWidth="1"/>
    <col min="11" max="11" width="7.5703125" style="258" customWidth="1"/>
    <col min="12" max="12" width="9.28515625" style="261" customWidth="1"/>
  </cols>
  <sheetData>
    <row r="1" spans="1:13" ht="23.25">
      <c r="A1" s="324" t="s">
        <v>68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3" ht="23.25">
      <c r="A2" s="325" t="s">
        <v>120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15"/>
    </row>
    <row r="3" spans="1:13" ht="15">
      <c r="A3" s="326" t="s">
        <v>70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262"/>
    </row>
    <row r="4" spans="1:13" ht="1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62"/>
    </row>
    <row r="5" spans="1:13" ht="14.25" customHeight="1">
      <c r="A5" s="241"/>
      <c r="B5" s="241"/>
      <c r="C5" s="241"/>
      <c r="D5" s="326" t="s">
        <v>128</v>
      </c>
      <c r="E5" s="326"/>
      <c r="F5" s="326"/>
      <c r="G5" s="241"/>
      <c r="H5" s="326" t="s">
        <v>129</v>
      </c>
      <c r="I5" s="326"/>
      <c r="J5" s="326"/>
      <c r="K5" s="241"/>
      <c r="L5" s="241"/>
      <c r="M5" s="262"/>
    </row>
    <row r="6" spans="1:13" ht="15.75">
      <c r="B6" s="263" t="s">
        <v>130</v>
      </c>
    </row>
    <row r="7" spans="1:13" ht="15.75">
      <c r="B7" s="256" t="s">
        <v>126</v>
      </c>
      <c r="C7" s="256" t="s">
        <v>12</v>
      </c>
      <c r="D7" s="257">
        <v>1</v>
      </c>
      <c r="E7" s="257">
        <v>2</v>
      </c>
      <c r="F7" s="257">
        <v>3</v>
      </c>
      <c r="G7" s="259" t="s">
        <v>14</v>
      </c>
      <c r="H7" s="257">
        <v>4</v>
      </c>
      <c r="I7" s="257">
        <v>5</v>
      </c>
      <c r="J7" s="257">
        <v>6</v>
      </c>
      <c r="K7" s="259" t="s">
        <v>14</v>
      </c>
      <c r="L7" s="257" t="s">
        <v>127</v>
      </c>
    </row>
    <row r="9" spans="1:13" ht="15">
      <c r="A9" s="254">
        <v>1</v>
      </c>
      <c r="B9" s="264" t="s">
        <v>78</v>
      </c>
      <c r="C9" s="264" t="s">
        <v>133</v>
      </c>
      <c r="D9" s="253">
        <v>96</v>
      </c>
      <c r="E9" s="253">
        <v>97</v>
      </c>
      <c r="F9" s="253">
        <v>96</v>
      </c>
      <c r="G9" s="260">
        <f t="shared" ref="G9:G18" si="0">SUM(D9:F9)</f>
        <v>289</v>
      </c>
      <c r="H9" s="253">
        <v>90</v>
      </c>
      <c r="I9" s="253">
        <v>96</v>
      </c>
      <c r="J9" s="253">
        <v>91</v>
      </c>
      <c r="K9" s="260">
        <f t="shared" ref="K9:K18" si="1">SUM(H9:J9)</f>
        <v>277</v>
      </c>
      <c r="L9" s="255">
        <f t="shared" ref="L9:L18" si="2">K9+G9</f>
        <v>566</v>
      </c>
    </row>
    <row r="10" spans="1:13" ht="15">
      <c r="A10" s="272">
        <v>2</v>
      </c>
      <c r="B10" s="273" t="s">
        <v>94</v>
      </c>
      <c r="C10" s="273" t="s">
        <v>121</v>
      </c>
      <c r="D10" s="274">
        <v>94</v>
      </c>
      <c r="E10" s="274">
        <v>98</v>
      </c>
      <c r="F10" s="274">
        <v>96</v>
      </c>
      <c r="G10" s="275">
        <f t="shared" si="0"/>
        <v>288</v>
      </c>
      <c r="H10" s="274">
        <v>96</v>
      </c>
      <c r="I10" s="274">
        <v>89</v>
      </c>
      <c r="J10" s="274">
        <v>89</v>
      </c>
      <c r="K10" s="275">
        <f t="shared" si="1"/>
        <v>274</v>
      </c>
      <c r="L10" s="276">
        <f t="shared" si="2"/>
        <v>562</v>
      </c>
    </row>
    <row r="11" spans="1:13" ht="15">
      <c r="A11" s="254">
        <v>3</v>
      </c>
      <c r="B11" s="264" t="s">
        <v>134</v>
      </c>
      <c r="C11" s="264" t="s">
        <v>132</v>
      </c>
      <c r="D11" s="253">
        <v>91</v>
      </c>
      <c r="E11" s="253">
        <v>96</v>
      </c>
      <c r="F11" s="253">
        <v>94</v>
      </c>
      <c r="G11" s="260">
        <f t="shared" si="0"/>
        <v>281</v>
      </c>
      <c r="H11" s="253">
        <v>90</v>
      </c>
      <c r="I11" s="253">
        <v>84</v>
      </c>
      <c r="J11" s="253">
        <v>98</v>
      </c>
      <c r="K11" s="260">
        <f t="shared" si="1"/>
        <v>272</v>
      </c>
      <c r="L11" s="255">
        <f t="shared" si="2"/>
        <v>553</v>
      </c>
    </row>
    <row r="12" spans="1:13" ht="15">
      <c r="A12" s="292">
        <v>4</v>
      </c>
      <c r="B12" s="293" t="s">
        <v>59</v>
      </c>
      <c r="C12" s="293" t="s">
        <v>119</v>
      </c>
      <c r="D12" s="296">
        <v>98</v>
      </c>
      <c r="E12" s="296">
        <v>97</v>
      </c>
      <c r="F12" s="296">
        <v>95</v>
      </c>
      <c r="G12" s="294">
        <f t="shared" si="0"/>
        <v>290</v>
      </c>
      <c r="H12" s="296">
        <v>84</v>
      </c>
      <c r="I12" s="296">
        <v>86</v>
      </c>
      <c r="J12" s="296">
        <v>93</v>
      </c>
      <c r="K12" s="294">
        <f t="shared" si="1"/>
        <v>263</v>
      </c>
      <c r="L12" s="295">
        <f t="shared" si="2"/>
        <v>553</v>
      </c>
    </row>
    <row r="13" spans="1:13" ht="15">
      <c r="A13" s="254">
        <v>5</v>
      </c>
      <c r="B13" s="264" t="s">
        <v>118</v>
      </c>
      <c r="C13" s="264" t="s">
        <v>132</v>
      </c>
      <c r="D13" s="253">
        <v>90</v>
      </c>
      <c r="E13" s="253">
        <v>89</v>
      </c>
      <c r="F13" s="253">
        <v>89</v>
      </c>
      <c r="G13" s="260">
        <f t="shared" si="0"/>
        <v>268</v>
      </c>
      <c r="H13" s="253">
        <v>83</v>
      </c>
      <c r="I13" s="253">
        <v>86</v>
      </c>
      <c r="J13" s="253">
        <v>97</v>
      </c>
      <c r="K13" s="260">
        <f t="shared" si="1"/>
        <v>266</v>
      </c>
      <c r="L13" s="255">
        <f t="shared" si="2"/>
        <v>534</v>
      </c>
    </row>
    <row r="14" spans="1:13" ht="15">
      <c r="A14" s="254">
        <v>6</v>
      </c>
      <c r="B14" s="264" t="s">
        <v>135</v>
      </c>
      <c r="C14" s="264" t="s">
        <v>133</v>
      </c>
      <c r="D14" s="253">
        <v>89</v>
      </c>
      <c r="E14" s="253">
        <v>91</v>
      </c>
      <c r="F14" s="253">
        <v>95</v>
      </c>
      <c r="G14" s="260">
        <f t="shared" si="0"/>
        <v>275</v>
      </c>
      <c r="H14" s="253">
        <v>80</v>
      </c>
      <c r="I14" s="253">
        <v>79</v>
      </c>
      <c r="J14" s="253">
        <v>93</v>
      </c>
      <c r="K14" s="260">
        <f t="shared" si="1"/>
        <v>252</v>
      </c>
      <c r="L14" s="255">
        <f t="shared" si="2"/>
        <v>527</v>
      </c>
    </row>
    <row r="15" spans="1:13" ht="15">
      <c r="A15" s="272">
        <v>7</v>
      </c>
      <c r="B15" s="273" t="s">
        <v>92</v>
      </c>
      <c r="C15" s="273" t="s">
        <v>121</v>
      </c>
      <c r="D15" s="272">
        <v>89</v>
      </c>
      <c r="E15" s="272">
        <v>94</v>
      </c>
      <c r="F15" s="272">
        <v>85</v>
      </c>
      <c r="G15" s="275">
        <f t="shared" si="0"/>
        <v>268</v>
      </c>
      <c r="H15" s="272">
        <v>73</v>
      </c>
      <c r="I15" s="272">
        <v>90</v>
      </c>
      <c r="J15" s="272">
        <v>85</v>
      </c>
      <c r="K15" s="275">
        <f t="shared" si="1"/>
        <v>248</v>
      </c>
      <c r="L15" s="276">
        <f t="shared" si="2"/>
        <v>516</v>
      </c>
    </row>
    <row r="16" spans="1:13" ht="15">
      <c r="A16" s="292">
        <v>8</v>
      </c>
      <c r="B16" s="293" t="s">
        <v>64</v>
      </c>
      <c r="C16" s="293" t="s">
        <v>119</v>
      </c>
      <c r="D16" s="292">
        <v>87</v>
      </c>
      <c r="E16" s="292">
        <v>88</v>
      </c>
      <c r="F16" s="292">
        <v>90</v>
      </c>
      <c r="G16" s="294">
        <f t="shared" si="0"/>
        <v>265</v>
      </c>
      <c r="H16" s="292">
        <v>83</v>
      </c>
      <c r="I16" s="292">
        <v>80</v>
      </c>
      <c r="J16" s="292">
        <v>70</v>
      </c>
      <c r="K16" s="294">
        <f t="shared" si="1"/>
        <v>233</v>
      </c>
      <c r="L16" s="295">
        <f t="shared" si="2"/>
        <v>498</v>
      </c>
    </row>
    <row r="17" spans="1:12" ht="15">
      <c r="A17" s="254">
        <v>9</v>
      </c>
      <c r="B17" s="264" t="s">
        <v>36</v>
      </c>
      <c r="C17" s="264" t="s">
        <v>132</v>
      </c>
      <c r="D17" s="253">
        <v>87</v>
      </c>
      <c r="E17" s="253">
        <v>81</v>
      </c>
      <c r="F17" s="253">
        <v>88</v>
      </c>
      <c r="G17" s="260">
        <f t="shared" si="0"/>
        <v>256</v>
      </c>
      <c r="H17" s="253">
        <v>77</v>
      </c>
      <c r="I17" s="253">
        <v>76</v>
      </c>
      <c r="J17" s="253">
        <v>77</v>
      </c>
      <c r="K17" s="260">
        <f t="shared" si="1"/>
        <v>230</v>
      </c>
      <c r="L17" s="255">
        <f t="shared" si="2"/>
        <v>486</v>
      </c>
    </row>
    <row r="18" spans="1:12" ht="15">
      <c r="A18" s="254">
        <v>10</v>
      </c>
      <c r="B18" s="265" t="s">
        <v>41</v>
      </c>
      <c r="C18" s="265" t="s">
        <v>119</v>
      </c>
      <c r="D18" s="254">
        <v>83</v>
      </c>
      <c r="E18" s="254">
        <v>83</v>
      </c>
      <c r="F18" s="254">
        <v>90</v>
      </c>
      <c r="G18" s="260">
        <f t="shared" si="0"/>
        <v>256</v>
      </c>
      <c r="H18" s="254">
        <v>62</v>
      </c>
      <c r="I18" s="254">
        <v>77</v>
      </c>
      <c r="J18" s="254">
        <v>79</v>
      </c>
      <c r="K18" s="260">
        <f t="shared" si="1"/>
        <v>218</v>
      </c>
      <c r="L18" s="255">
        <f t="shared" si="2"/>
        <v>474</v>
      </c>
    </row>
    <row r="19" spans="1:12" ht="15">
      <c r="C19" s="265"/>
    </row>
    <row r="21" spans="1:12" ht="20.25" customHeight="1"/>
    <row r="22" spans="1:12" ht="15" customHeight="1">
      <c r="D22" s="323" t="s">
        <v>128</v>
      </c>
      <c r="E22" s="323"/>
      <c r="F22" s="323"/>
      <c r="H22" s="323" t="s">
        <v>129</v>
      </c>
      <c r="I22" s="323"/>
      <c r="J22" s="323"/>
    </row>
    <row r="23" spans="1:12" ht="15.75">
      <c r="B23" s="263" t="s">
        <v>131</v>
      </c>
    </row>
    <row r="24" spans="1:12" ht="15.75">
      <c r="B24" s="256" t="s">
        <v>126</v>
      </c>
      <c r="C24" s="256" t="s">
        <v>12</v>
      </c>
      <c r="D24" s="257">
        <v>1</v>
      </c>
      <c r="E24" s="257">
        <v>2</v>
      </c>
      <c r="F24" s="257">
        <v>3</v>
      </c>
      <c r="G24" s="259" t="s">
        <v>14</v>
      </c>
      <c r="H24" s="257">
        <v>4</v>
      </c>
      <c r="I24" s="257">
        <v>5</v>
      </c>
      <c r="J24" s="257">
        <v>6</v>
      </c>
      <c r="K24" s="259" t="s">
        <v>14</v>
      </c>
      <c r="L24" s="257" t="s">
        <v>127</v>
      </c>
    </row>
    <row r="26" spans="1:12" ht="15">
      <c r="A26" s="272">
        <v>1</v>
      </c>
      <c r="B26" s="273" t="s">
        <v>40</v>
      </c>
      <c r="C26" s="273" t="s">
        <v>121</v>
      </c>
      <c r="D26" s="274">
        <v>98</v>
      </c>
      <c r="E26" s="274">
        <v>100</v>
      </c>
      <c r="F26" s="274">
        <v>98</v>
      </c>
      <c r="G26" s="275">
        <f t="shared" ref="G26:G39" si="3">SUM(D26:F26)</f>
        <v>296</v>
      </c>
      <c r="H26" s="274">
        <v>99</v>
      </c>
      <c r="I26" s="274">
        <v>98</v>
      </c>
      <c r="J26" s="274">
        <v>98</v>
      </c>
      <c r="K26" s="275">
        <f t="shared" ref="K26:K39" si="4">SUM(H26:J26)</f>
        <v>295</v>
      </c>
      <c r="L26" s="276">
        <f t="shared" ref="L26:L39" si="5">K26+G26</f>
        <v>591</v>
      </c>
    </row>
    <row r="27" spans="1:12" ht="15">
      <c r="A27" s="254">
        <v>2</v>
      </c>
      <c r="B27" s="264" t="s">
        <v>104</v>
      </c>
      <c r="C27" s="264" t="s">
        <v>132</v>
      </c>
      <c r="D27" s="253">
        <v>97</v>
      </c>
      <c r="E27" s="253">
        <v>98</v>
      </c>
      <c r="F27" s="253">
        <v>95</v>
      </c>
      <c r="G27" s="260">
        <f t="shared" si="3"/>
        <v>290</v>
      </c>
      <c r="H27" s="253">
        <v>99</v>
      </c>
      <c r="I27" s="253">
        <v>92</v>
      </c>
      <c r="J27" s="253">
        <v>98</v>
      </c>
      <c r="K27" s="260">
        <f t="shared" si="4"/>
        <v>289</v>
      </c>
      <c r="L27" s="255">
        <f t="shared" si="5"/>
        <v>579</v>
      </c>
    </row>
    <row r="28" spans="1:12" ht="15">
      <c r="A28" s="254">
        <v>3</v>
      </c>
      <c r="B28" s="264" t="s">
        <v>101</v>
      </c>
      <c r="C28" s="264" t="s">
        <v>132</v>
      </c>
      <c r="D28" s="253">
        <v>99</v>
      </c>
      <c r="E28" s="253">
        <v>98</v>
      </c>
      <c r="F28" s="253">
        <v>99</v>
      </c>
      <c r="G28" s="260">
        <f t="shared" si="3"/>
        <v>296</v>
      </c>
      <c r="H28" s="253">
        <v>93</v>
      </c>
      <c r="I28" s="253">
        <v>94</v>
      </c>
      <c r="J28" s="253">
        <v>95</v>
      </c>
      <c r="K28" s="260">
        <f t="shared" si="4"/>
        <v>282</v>
      </c>
      <c r="L28" s="255">
        <f t="shared" si="5"/>
        <v>578</v>
      </c>
    </row>
    <row r="29" spans="1:12" ht="15">
      <c r="A29" s="254">
        <v>4</v>
      </c>
      <c r="B29" s="265" t="s">
        <v>116</v>
      </c>
      <c r="C29" s="265" t="s">
        <v>132</v>
      </c>
      <c r="D29" s="254">
        <v>93</v>
      </c>
      <c r="E29" s="254">
        <v>95</v>
      </c>
      <c r="F29" s="254">
        <v>100</v>
      </c>
      <c r="G29" s="260">
        <f t="shared" si="3"/>
        <v>288</v>
      </c>
      <c r="H29" s="254">
        <v>91</v>
      </c>
      <c r="I29" s="254">
        <v>94</v>
      </c>
      <c r="J29" s="254">
        <v>96</v>
      </c>
      <c r="K29" s="260">
        <f t="shared" si="4"/>
        <v>281</v>
      </c>
      <c r="L29" s="255">
        <f t="shared" si="5"/>
        <v>569</v>
      </c>
    </row>
    <row r="30" spans="1:12" ht="15">
      <c r="A30" s="254">
        <v>5</v>
      </c>
      <c r="B30" s="268" t="s">
        <v>98</v>
      </c>
      <c r="C30" s="268" t="s">
        <v>132</v>
      </c>
      <c r="D30" s="254">
        <v>90</v>
      </c>
      <c r="E30" s="254">
        <v>99</v>
      </c>
      <c r="F30" s="254">
        <v>94</v>
      </c>
      <c r="G30" s="260">
        <f t="shared" si="3"/>
        <v>283</v>
      </c>
      <c r="H30" s="254">
        <v>94</v>
      </c>
      <c r="I30" s="254">
        <v>90</v>
      </c>
      <c r="J30" s="254">
        <v>93</v>
      </c>
      <c r="K30" s="260">
        <f t="shared" si="4"/>
        <v>277</v>
      </c>
      <c r="L30" s="255">
        <f t="shared" si="5"/>
        <v>560</v>
      </c>
    </row>
    <row r="31" spans="1:12" ht="15">
      <c r="A31" s="272">
        <v>6</v>
      </c>
      <c r="B31" s="273" t="s">
        <v>99</v>
      </c>
      <c r="C31" s="273" t="s">
        <v>121</v>
      </c>
      <c r="D31" s="274">
        <v>92</v>
      </c>
      <c r="E31" s="274">
        <v>94</v>
      </c>
      <c r="F31" s="274">
        <v>95</v>
      </c>
      <c r="G31" s="275">
        <f t="shared" si="3"/>
        <v>281</v>
      </c>
      <c r="H31" s="274">
        <v>91</v>
      </c>
      <c r="I31" s="274">
        <v>90</v>
      </c>
      <c r="J31" s="274">
        <v>90</v>
      </c>
      <c r="K31" s="275">
        <f t="shared" si="4"/>
        <v>271</v>
      </c>
      <c r="L31" s="276">
        <f t="shared" si="5"/>
        <v>552</v>
      </c>
    </row>
    <row r="32" spans="1:12" ht="15">
      <c r="A32" s="277">
        <v>7</v>
      </c>
      <c r="B32" s="269" t="s">
        <v>148</v>
      </c>
      <c r="C32" s="264" t="s">
        <v>132</v>
      </c>
      <c r="D32" s="253">
        <v>97</v>
      </c>
      <c r="E32" s="253">
        <v>95</v>
      </c>
      <c r="F32" s="253">
        <v>97</v>
      </c>
      <c r="G32" s="260">
        <f t="shared" si="3"/>
        <v>289</v>
      </c>
      <c r="H32" s="253">
        <v>74</v>
      </c>
      <c r="I32" s="253">
        <v>92</v>
      </c>
      <c r="J32" s="253">
        <v>94</v>
      </c>
      <c r="K32" s="260">
        <f t="shared" si="4"/>
        <v>260</v>
      </c>
      <c r="L32" s="255">
        <f t="shared" si="5"/>
        <v>549</v>
      </c>
    </row>
    <row r="33" spans="1:12" ht="15">
      <c r="A33" s="272">
        <v>8</v>
      </c>
      <c r="B33" s="273" t="s">
        <v>97</v>
      </c>
      <c r="C33" s="273" t="s">
        <v>121</v>
      </c>
      <c r="D33" s="272">
        <v>94</v>
      </c>
      <c r="E33" s="272">
        <v>85</v>
      </c>
      <c r="F33" s="272">
        <v>95</v>
      </c>
      <c r="G33" s="275">
        <f t="shared" si="3"/>
        <v>274</v>
      </c>
      <c r="H33" s="272">
        <v>90</v>
      </c>
      <c r="I33" s="272">
        <v>93</v>
      </c>
      <c r="J33" s="272">
        <v>91</v>
      </c>
      <c r="K33" s="275">
        <f t="shared" si="4"/>
        <v>274</v>
      </c>
      <c r="L33" s="276">
        <f t="shared" si="5"/>
        <v>548</v>
      </c>
    </row>
    <row r="34" spans="1:12" ht="15">
      <c r="A34" s="277">
        <v>9</v>
      </c>
      <c r="B34" s="265" t="s">
        <v>137</v>
      </c>
      <c r="C34" s="265" t="s">
        <v>132</v>
      </c>
      <c r="D34" s="254">
        <v>94</v>
      </c>
      <c r="E34" s="254">
        <v>93</v>
      </c>
      <c r="F34" s="254">
        <v>90</v>
      </c>
      <c r="G34" s="260">
        <f t="shared" si="3"/>
        <v>277</v>
      </c>
      <c r="H34" s="254">
        <v>91</v>
      </c>
      <c r="I34" s="254">
        <v>91</v>
      </c>
      <c r="J34" s="254">
        <v>88</v>
      </c>
      <c r="K34" s="260">
        <f t="shared" si="4"/>
        <v>270</v>
      </c>
      <c r="L34" s="255">
        <f t="shared" si="5"/>
        <v>547</v>
      </c>
    </row>
    <row r="35" spans="1:12" ht="15">
      <c r="A35" s="254">
        <v>10</v>
      </c>
      <c r="B35" s="268" t="s">
        <v>149</v>
      </c>
      <c r="C35" s="268" t="s">
        <v>132</v>
      </c>
      <c r="D35" s="254">
        <v>97</v>
      </c>
      <c r="E35" s="254">
        <v>96</v>
      </c>
      <c r="F35" s="254">
        <v>95</v>
      </c>
      <c r="G35" s="260">
        <f t="shared" si="3"/>
        <v>288</v>
      </c>
      <c r="H35" s="254">
        <v>88</v>
      </c>
      <c r="I35" s="254">
        <v>88</v>
      </c>
      <c r="J35" s="254">
        <v>73</v>
      </c>
      <c r="K35" s="260">
        <f t="shared" si="4"/>
        <v>249</v>
      </c>
      <c r="L35" s="255">
        <f t="shared" si="5"/>
        <v>537</v>
      </c>
    </row>
    <row r="36" spans="1:12" ht="15">
      <c r="A36" s="272">
        <v>11</v>
      </c>
      <c r="B36" s="273" t="s">
        <v>124</v>
      </c>
      <c r="C36" s="273" t="s">
        <v>121</v>
      </c>
      <c r="D36" s="274">
        <v>92</v>
      </c>
      <c r="E36" s="274">
        <v>94</v>
      </c>
      <c r="F36" s="274">
        <v>97</v>
      </c>
      <c r="G36" s="275">
        <f t="shared" si="3"/>
        <v>283</v>
      </c>
      <c r="H36" s="274">
        <v>90</v>
      </c>
      <c r="I36" s="274">
        <v>88</v>
      </c>
      <c r="J36" s="274">
        <v>75</v>
      </c>
      <c r="K36" s="275">
        <f t="shared" si="4"/>
        <v>253</v>
      </c>
      <c r="L36" s="276">
        <f t="shared" si="5"/>
        <v>536</v>
      </c>
    </row>
    <row r="37" spans="1:12" ht="15">
      <c r="A37" s="254">
        <v>12</v>
      </c>
      <c r="B37" s="264" t="s">
        <v>136</v>
      </c>
      <c r="C37" s="264" t="s">
        <v>132</v>
      </c>
      <c r="D37" s="253">
        <v>91</v>
      </c>
      <c r="E37" s="253">
        <v>86</v>
      </c>
      <c r="F37" s="253">
        <v>88</v>
      </c>
      <c r="G37" s="260">
        <f t="shared" si="3"/>
        <v>265</v>
      </c>
      <c r="H37" s="253">
        <v>79</v>
      </c>
      <c r="I37" s="253">
        <v>73</v>
      </c>
      <c r="J37" s="253">
        <v>84</v>
      </c>
      <c r="K37" s="260">
        <f t="shared" si="4"/>
        <v>236</v>
      </c>
      <c r="L37" s="255">
        <f t="shared" si="5"/>
        <v>501</v>
      </c>
    </row>
    <row r="38" spans="1:12" ht="15">
      <c r="A38" s="272">
        <v>13</v>
      </c>
      <c r="B38" s="273" t="s">
        <v>96</v>
      </c>
      <c r="C38" s="273" t="s">
        <v>121</v>
      </c>
      <c r="D38" s="272">
        <v>74</v>
      </c>
      <c r="E38" s="272">
        <v>59</v>
      </c>
      <c r="F38" s="272">
        <v>62</v>
      </c>
      <c r="G38" s="275">
        <f t="shared" si="3"/>
        <v>195</v>
      </c>
      <c r="H38" s="272">
        <v>78</v>
      </c>
      <c r="I38" s="272">
        <v>65</v>
      </c>
      <c r="J38" s="272">
        <v>94</v>
      </c>
      <c r="K38" s="275">
        <f t="shared" si="4"/>
        <v>237</v>
      </c>
      <c r="L38" s="276">
        <f t="shared" si="5"/>
        <v>432</v>
      </c>
    </row>
    <row r="39" spans="1:12" ht="15">
      <c r="A39" s="254">
        <v>14</v>
      </c>
      <c r="B39" s="265" t="s">
        <v>109</v>
      </c>
      <c r="C39" s="265" t="s">
        <v>132</v>
      </c>
      <c r="D39" s="254">
        <v>31</v>
      </c>
      <c r="E39" s="254">
        <v>34</v>
      </c>
      <c r="F39" s="254">
        <v>20</v>
      </c>
      <c r="G39" s="260">
        <f t="shared" si="3"/>
        <v>85</v>
      </c>
      <c r="H39" s="254">
        <v>52</v>
      </c>
      <c r="I39" s="254">
        <v>28</v>
      </c>
      <c r="J39" s="254">
        <v>25</v>
      </c>
      <c r="K39" s="260">
        <f t="shared" si="4"/>
        <v>105</v>
      </c>
      <c r="L39" s="255">
        <f t="shared" si="5"/>
        <v>190</v>
      </c>
    </row>
    <row r="40" spans="1:12" ht="15">
      <c r="A40" s="254">
        <v>15</v>
      </c>
      <c r="B40" s="266" t="s">
        <v>138</v>
      </c>
      <c r="C40" s="266" t="s">
        <v>139</v>
      </c>
      <c r="D40" s="254">
        <v>96</v>
      </c>
      <c r="E40" s="254">
        <v>94</v>
      </c>
      <c r="F40" s="254">
        <v>84</v>
      </c>
      <c r="G40" s="260">
        <f>SUM(D40:F40)</f>
        <v>274</v>
      </c>
      <c r="H40" s="254">
        <v>87</v>
      </c>
      <c r="I40" s="254">
        <v>81</v>
      </c>
      <c r="J40" s="254">
        <v>81</v>
      </c>
      <c r="K40" s="260">
        <f>SUM(H40:J40)</f>
        <v>249</v>
      </c>
      <c r="L40" s="255">
        <f>K40+G40</f>
        <v>523</v>
      </c>
    </row>
    <row r="41" spans="1:12" ht="15">
      <c r="G41" s="260"/>
      <c r="K41" s="260"/>
      <c r="L41" s="255"/>
    </row>
    <row r="42" spans="1:12" ht="15">
      <c r="G42" s="260"/>
      <c r="K42" s="260"/>
      <c r="L42" s="255"/>
    </row>
    <row r="43" spans="1:12" ht="15">
      <c r="G43" s="260"/>
      <c r="K43" s="260"/>
      <c r="L43" s="255"/>
    </row>
    <row r="44" spans="1:12" ht="15">
      <c r="G44" s="260"/>
      <c r="K44" s="260"/>
      <c r="L44" s="255"/>
    </row>
    <row r="45" spans="1:12" ht="15">
      <c r="G45" s="260"/>
      <c r="K45" s="260"/>
      <c r="L45" s="255"/>
    </row>
    <row r="55" spans="1:12" ht="15" customHeight="1">
      <c r="D55" s="323" t="s">
        <v>128</v>
      </c>
      <c r="E55" s="323"/>
      <c r="F55" s="323"/>
      <c r="H55" s="323" t="s">
        <v>129</v>
      </c>
      <c r="I55" s="323"/>
      <c r="J55" s="323"/>
    </row>
    <row r="56" spans="1:12" ht="15.75">
      <c r="B56" s="263" t="s">
        <v>146</v>
      </c>
    </row>
    <row r="57" spans="1:12" ht="15.75">
      <c r="B57" s="256" t="s">
        <v>126</v>
      </c>
      <c r="C57" s="256" t="s">
        <v>12</v>
      </c>
      <c r="D57" s="257">
        <v>1</v>
      </c>
      <c r="E57" s="257">
        <v>2</v>
      </c>
      <c r="F57" s="257">
        <v>3</v>
      </c>
      <c r="G57" s="259" t="s">
        <v>14</v>
      </c>
      <c r="H57" s="257">
        <v>4</v>
      </c>
      <c r="I57" s="257">
        <v>5</v>
      </c>
      <c r="J57" s="257">
        <v>6</v>
      </c>
      <c r="K57" s="259" t="s">
        <v>14</v>
      </c>
      <c r="L57" s="257" t="s">
        <v>127</v>
      </c>
    </row>
    <row r="59" spans="1:12" ht="15">
      <c r="A59" s="272">
        <v>1</v>
      </c>
      <c r="B59" s="273" t="s">
        <v>58</v>
      </c>
      <c r="C59" s="273" t="s">
        <v>121</v>
      </c>
      <c r="D59" s="274">
        <v>98</v>
      </c>
      <c r="E59" s="274">
        <v>98</v>
      </c>
      <c r="F59" s="274">
        <v>97</v>
      </c>
      <c r="G59" s="275">
        <f>SUM(D59:F59)</f>
        <v>293</v>
      </c>
      <c r="H59" s="274">
        <v>94</v>
      </c>
      <c r="I59" s="274">
        <v>98</v>
      </c>
      <c r="J59" s="274">
        <v>97</v>
      </c>
      <c r="K59" s="275">
        <f>SUM(H59:J59)</f>
        <v>289</v>
      </c>
      <c r="L59" s="276">
        <f>K59+G59</f>
        <v>582</v>
      </c>
    </row>
    <row r="60" spans="1:12" ht="15">
      <c r="A60" s="254">
        <v>2</v>
      </c>
      <c r="B60" s="264" t="s">
        <v>37</v>
      </c>
      <c r="C60" s="264" t="s">
        <v>132</v>
      </c>
      <c r="D60" s="253">
        <v>97</v>
      </c>
      <c r="E60" s="253">
        <v>100</v>
      </c>
      <c r="F60" s="253">
        <v>97</v>
      </c>
      <c r="G60" s="260">
        <f>SUM(D60:F60)</f>
        <v>294</v>
      </c>
      <c r="H60" s="253">
        <v>93</v>
      </c>
      <c r="I60" s="253">
        <v>97</v>
      </c>
      <c r="J60" s="253">
        <v>97</v>
      </c>
      <c r="K60" s="260">
        <f>SUM(H60:J60)</f>
        <v>287</v>
      </c>
      <c r="L60" s="255">
        <f>K60+G60</f>
        <v>581</v>
      </c>
    </row>
    <row r="61" spans="1:12" ht="15">
      <c r="A61" s="254">
        <v>3</v>
      </c>
      <c r="B61" s="264" t="s">
        <v>100</v>
      </c>
      <c r="C61" s="264" t="s">
        <v>132</v>
      </c>
      <c r="D61" s="253">
        <v>90</v>
      </c>
      <c r="E61" s="253">
        <v>96</v>
      </c>
      <c r="F61" s="253">
        <v>96</v>
      </c>
      <c r="G61" s="260">
        <f>SUM(D61:F61)</f>
        <v>282</v>
      </c>
      <c r="H61" s="253">
        <v>86</v>
      </c>
      <c r="I61" s="253">
        <v>93</v>
      </c>
      <c r="J61" s="253">
        <v>82</v>
      </c>
      <c r="K61" s="260">
        <f>SUM(H61:J61)</f>
        <v>261</v>
      </c>
      <c r="L61" s="255">
        <f>K61+G61</f>
        <v>543</v>
      </c>
    </row>
    <row r="62" spans="1:12" ht="15">
      <c r="A62" s="272">
        <v>4</v>
      </c>
      <c r="B62" s="273" t="s">
        <v>140</v>
      </c>
      <c r="C62" s="273" t="s">
        <v>121</v>
      </c>
      <c r="D62" s="274">
        <v>89</v>
      </c>
      <c r="E62" s="274">
        <v>79</v>
      </c>
      <c r="F62" s="274">
        <v>93</v>
      </c>
      <c r="G62" s="275">
        <f>SUM(D62:F62)</f>
        <v>261</v>
      </c>
      <c r="H62" s="274">
        <v>89</v>
      </c>
      <c r="I62" s="274">
        <v>88</v>
      </c>
      <c r="J62" s="274">
        <v>92</v>
      </c>
      <c r="K62" s="275">
        <f>SUM(H62:J62)</f>
        <v>269</v>
      </c>
      <c r="L62" s="276">
        <f>K62+G62</f>
        <v>530</v>
      </c>
    </row>
    <row r="63" spans="1:12" ht="15">
      <c r="B63" s="252"/>
      <c r="C63" s="252"/>
      <c r="D63" s="253"/>
      <c r="E63" s="253"/>
      <c r="F63" s="253"/>
      <c r="G63" s="260"/>
      <c r="H63" s="253"/>
      <c r="I63" s="253"/>
      <c r="J63" s="253"/>
      <c r="K63" s="260"/>
      <c r="L63" s="255"/>
    </row>
    <row r="64" spans="1:12" ht="15">
      <c r="B64" s="252"/>
      <c r="C64" s="252"/>
      <c r="D64" s="253"/>
      <c r="E64" s="253"/>
      <c r="F64" s="253"/>
      <c r="G64" s="260"/>
      <c r="H64" s="253"/>
      <c r="I64" s="253"/>
      <c r="J64" s="253"/>
      <c r="K64" s="260"/>
      <c r="L64" s="255"/>
    </row>
    <row r="65" spans="1:12" ht="15">
      <c r="B65" s="252"/>
      <c r="C65" s="252"/>
      <c r="D65" s="253"/>
      <c r="E65" s="253"/>
      <c r="F65" s="253"/>
      <c r="G65" s="260"/>
      <c r="H65" s="253"/>
      <c r="I65" s="253"/>
      <c r="J65" s="253"/>
      <c r="K65" s="260"/>
      <c r="L65" s="255"/>
    </row>
    <row r="66" spans="1:12" ht="15">
      <c r="G66" s="260"/>
      <c r="K66" s="260"/>
      <c r="L66" s="255"/>
    </row>
    <row r="67" spans="1:12" ht="15">
      <c r="G67" s="260"/>
      <c r="K67" s="260"/>
      <c r="L67" s="255"/>
    </row>
    <row r="68" spans="1:12" ht="15">
      <c r="G68" s="260"/>
      <c r="K68" s="260"/>
      <c r="L68" s="255"/>
    </row>
    <row r="69" spans="1:12" ht="15">
      <c r="G69" s="260"/>
      <c r="K69" s="260"/>
      <c r="L69" s="255"/>
    </row>
    <row r="70" spans="1:12" ht="15">
      <c r="G70" s="260"/>
      <c r="K70" s="260"/>
      <c r="L70" s="255"/>
    </row>
    <row r="71" spans="1:12" ht="15">
      <c r="G71" s="260"/>
      <c r="K71" s="260"/>
      <c r="L71" s="255"/>
    </row>
    <row r="72" spans="1:12">
      <c r="D72" s="323" t="s">
        <v>128</v>
      </c>
      <c r="E72" s="323"/>
      <c r="F72" s="323"/>
      <c r="H72" s="323" t="s">
        <v>129</v>
      </c>
      <c r="I72" s="323"/>
      <c r="J72" s="323"/>
    </row>
    <row r="73" spans="1:12" ht="15.75">
      <c r="B73" s="263" t="s">
        <v>145</v>
      </c>
    </row>
    <row r="74" spans="1:12" ht="15.75">
      <c r="B74" s="256" t="s">
        <v>126</v>
      </c>
      <c r="C74" s="256" t="s">
        <v>12</v>
      </c>
      <c r="D74" s="257">
        <v>1</v>
      </c>
      <c r="E74" s="257">
        <v>2</v>
      </c>
      <c r="F74" s="257">
        <v>3</v>
      </c>
      <c r="G74" s="259" t="s">
        <v>14</v>
      </c>
      <c r="H74" s="257">
        <v>4</v>
      </c>
      <c r="I74" s="257">
        <v>5</v>
      </c>
      <c r="J74" s="257">
        <v>6</v>
      </c>
      <c r="K74" s="259" t="s">
        <v>14</v>
      </c>
      <c r="L74" s="257" t="s">
        <v>127</v>
      </c>
    </row>
    <row r="76" spans="1:12" ht="15">
      <c r="A76" s="254">
        <v>1</v>
      </c>
      <c r="B76" s="264" t="s">
        <v>28</v>
      </c>
      <c r="C76" s="264" t="s">
        <v>123</v>
      </c>
      <c r="D76" s="253">
        <v>96</v>
      </c>
      <c r="E76" s="253">
        <v>99</v>
      </c>
      <c r="F76" s="253">
        <v>98</v>
      </c>
      <c r="G76" s="260">
        <f t="shared" ref="G76:G87" si="6">SUM(D76:F76)</f>
        <v>293</v>
      </c>
      <c r="H76" s="253">
        <v>94</v>
      </c>
      <c r="I76" s="253">
        <v>94</v>
      </c>
      <c r="J76" s="253">
        <v>98</v>
      </c>
      <c r="K76" s="260">
        <f t="shared" ref="K76:K87" si="7">SUM(H76:J76)</f>
        <v>286</v>
      </c>
      <c r="L76" s="255">
        <f t="shared" ref="L76:L87" si="8">K76+G76</f>
        <v>579</v>
      </c>
    </row>
    <row r="77" spans="1:12" ht="15">
      <c r="A77" s="254">
        <v>2</v>
      </c>
      <c r="B77" s="264" t="s">
        <v>47</v>
      </c>
      <c r="C77" s="264" t="s">
        <v>16</v>
      </c>
      <c r="D77" s="253">
        <v>97</v>
      </c>
      <c r="E77" s="253">
        <v>96</v>
      </c>
      <c r="F77" s="253">
        <v>97</v>
      </c>
      <c r="G77" s="260">
        <f t="shared" si="6"/>
        <v>290</v>
      </c>
      <c r="H77" s="253">
        <v>91</v>
      </c>
      <c r="I77" s="253">
        <v>97</v>
      </c>
      <c r="J77" s="253">
        <v>96</v>
      </c>
      <c r="K77" s="260">
        <f t="shared" si="7"/>
        <v>284</v>
      </c>
      <c r="L77" s="255">
        <f t="shared" si="8"/>
        <v>574</v>
      </c>
    </row>
    <row r="78" spans="1:12" ht="15">
      <c r="A78" s="254">
        <v>3</v>
      </c>
      <c r="B78" s="264" t="s">
        <v>9</v>
      </c>
      <c r="C78" s="264" t="s">
        <v>132</v>
      </c>
      <c r="D78" s="253">
        <v>96</v>
      </c>
      <c r="E78" s="253">
        <v>96</v>
      </c>
      <c r="F78" s="253">
        <v>99</v>
      </c>
      <c r="G78" s="260">
        <f>SUM(D78:F78)</f>
        <v>291</v>
      </c>
      <c r="H78" s="253">
        <v>94</v>
      </c>
      <c r="I78" s="253">
        <v>93</v>
      </c>
      <c r="J78" s="253">
        <v>96</v>
      </c>
      <c r="K78" s="260">
        <f>SUM(H78:J78)</f>
        <v>283</v>
      </c>
      <c r="L78" s="255">
        <f>K78+G78</f>
        <v>574</v>
      </c>
    </row>
    <row r="79" spans="1:12" ht="15">
      <c r="A79" s="254">
        <v>4</v>
      </c>
      <c r="B79" s="264" t="s">
        <v>8</v>
      </c>
      <c r="C79" s="264" t="s">
        <v>132</v>
      </c>
      <c r="D79" s="253">
        <v>93</v>
      </c>
      <c r="E79" s="253">
        <v>98</v>
      </c>
      <c r="F79" s="253">
        <v>91</v>
      </c>
      <c r="G79" s="260">
        <f>SUM(D79:F79)</f>
        <v>282</v>
      </c>
      <c r="H79" s="253">
        <v>88</v>
      </c>
      <c r="I79" s="253">
        <v>93</v>
      </c>
      <c r="J79" s="253">
        <v>93</v>
      </c>
      <c r="K79" s="260">
        <f>SUM(H79:J79)</f>
        <v>274</v>
      </c>
      <c r="L79" s="255">
        <f>K79+G79</f>
        <v>556</v>
      </c>
    </row>
    <row r="80" spans="1:12" ht="15">
      <c r="A80" s="254">
        <v>5</v>
      </c>
      <c r="B80" s="264" t="s">
        <v>7</v>
      </c>
      <c r="C80" s="264" t="s">
        <v>132</v>
      </c>
      <c r="D80" s="253">
        <v>97</v>
      </c>
      <c r="E80" s="253">
        <v>92</v>
      </c>
      <c r="F80" s="253">
        <v>93</v>
      </c>
      <c r="G80" s="260">
        <f t="shared" si="6"/>
        <v>282</v>
      </c>
      <c r="H80" s="253">
        <v>88</v>
      </c>
      <c r="I80" s="253">
        <v>94</v>
      </c>
      <c r="J80" s="253">
        <v>92</v>
      </c>
      <c r="K80" s="260">
        <f t="shared" si="7"/>
        <v>274</v>
      </c>
      <c r="L80" s="255">
        <f t="shared" si="8"/>
        <v>556</v>
      </c>
    </row>
    <row r="81" spans="1:12" ht="15">
      <c r="A81" s="254">
        <v>6</v>
      </c>
      <c r="B81" s="265" t="s">
        <v>29</v>
      </c>
      <c r="C81" s="265" t="s">
        <v>123</v>
      </c>
      <c r="D81" s="254">
        <v>86</v>
      </c>
      <c r="E81" s="254">
        <v>95</v>
      </c>
      <c r="F81" s="254">
        <v>99</v>
      </c>
      <c r="G81" s="260">
        <f t="shared" si="6"/>
        <v>280</v>
      </c>
      <c r="H81" s="254">
        <v>91</v>
      </c>
      <c r="I81" s="254">
        <v>91</v>
      </c>
      <c r="J81" s="254">
        <v>86</v>
      </c>
      <c r="K81" s="260">
        <f t="shared" si="7"/>
        <v>268</v>
      </c>
      <c r="L81" s="255">
        <f t="shared" si="8"/>
        <v>548</v>
      </c>
    </row>
    <row r="82" spans="1:12" ht="15">
      <c r="A82" s="254">
        <v>7</v>
      </c>
      <c r="B82" s="265" t="s">
        <v>76</v>
      </c>
      <c r="C82" s="265" t="s">
        <v>132</v>
      </c>
      <c r="D82" s="254">
        <v>92</v>
      </c>
      <c r="E82" s="254">
        <v>95</v>
      </c>
      <c r="F82" s="254">
        <v>95</v>
      </c>
      <c r="G82" s="260">
        <f t="shared" si="6"/>
        <v>282</v>
      </c>
      <c r="H82" s="254">
        <v>88</v>
      </c>
      <c r="I82" s="254">
        <v>78</v>
      </c>
      <c r="J82" s="254">
        <v>94</v>
      </c>
      <c r="K82" s="260">
        <f t="shared" si="7"/>
        <v>260</v>
      </c>
      <c r="L82" s="255">
        <f t="shared" si="8"/>
        <v>542</v>
      </c>
    </row>
    <row r="83" spans="1:12" ht="15">
      <c r="A83" s="292">
        <v>8</v>
      </c>
      <c r="B83" s="293" t="s">
        <v>17</v>
      </c>
      <c r="C83" s="293" t="s">
        <v>119</v>
      </c>
      <c r="D83" s="292">
        <v>93</v>
      </c>
      <c r="E83" s="292">
        <v>94</v>
      </c>
      <c r="F83" s="292">
        <v>98</v>
      </c>
      <c r="G83" s="294">
        <f t="shared" si="6"/>
        <v>285</v>
      </c>
      <c r="H83" s="292">
        <v>82</v>
      </c>
      <c r="I83" s="292">
        <v>81</v>
      </c>
      <c r="J83" s="292">
        <v>92</v>
      </c>
      <c r="K83" s="294">
        <f t="shared" si="7"/>
        <v>255</v>
      </c>
      <c r="L83" s="295">
        <f t="shared" si="8"/>
        <v>540</v>
      </c>
    </row>
    <row r="84" spans="1:12" ht="15">
      <c r="A84" s="254">
        <v>9</v>
      </c>
      <c r="B84" s="264" t="s">
        <v>10</v>
      </c>
      <c r="C84" s="264" t="s">
        <v>132</v>
      </c>
      <c r="D84" s="253">
        <v>97</v>
      </c>
      <c r="E84" s="253">
        <v>98</v>
      </c>
      <c r="F84" s="253">
        <v>94</v>
      </c>
      <c r="G84" s="260">
        <f t="shared" si="6"/>
        <v>289</v>
      </c>
      <c r="H84" s="253">
        <v>85</v>
      </c>
      <c r="I84" s="253">
        <v>87</v>
      </c>
      <c r="J84" s="253">
        <v>77</v>
      </c>
      <c r="K84" s="260">
        <f t="shared" si="7"/>
        <v>249</v>
      </c>
      <c r="L84" s="255">
        <f t="shared" si="8"/>
        <v>538</v>
      </c>
    </row>
    <row r="85" spans="1:12" ht="15">
      <c r="A85" s="254">
        <v>10</v>
      </c>
      <c r="B85" s="264" t="s">
        <v>74</v>
      </c>
      <c r="C85" s="264" t="s">
        <v>132</v>
      </c>
      <c r="D85" s="253">
        <v>86</v>
      </c>
      <c r="E85" s="253">
        <v>89</v>
      </c>
      <c r="F85" s="253">
        <v>87</v>
      </c>
      <c r="G85" s="260">
        <f t="shared" si="6"/>
        <v>262</v>
      </c>
      <c r="H85" s="253">
        <v>75</v>
      </c>
      <c r="I85" s="253">
        <v>98</v>
      </c>
      <c r="J85" s="253">
        <v>84</v>
      </c>
      <c r="K85" s="260">
        <f t="shared" si="7"/>
        <v>257</v>
      </c>
      <c r="L85" s="255">
        <f t="shared" si="8"/>
        <v>519</v>
      </c>
    </row>
    <row r="86" spans="1:12" ht="15">
      <c r="A86" s="254">
        <v>11</v>
      </c>
      <c r="B86" s="265" t="s">
        <v>141</v>
      </c>
      <c r="C86" s="265" t="s">
        <v>132</v>
      </c>
      <c r="D86" s="254">
        <v>83</v>
      </c>
      <c r="E86" s="254">
        <v>92</v>
      </c>
      <c r="F86" s="254">
        <v>81</v>
      </c>
      <c r="G86" s="260">
        <f t="shared" si="6"/>
        <v>256</v>
      </c>
      <c r="H86" s="254">
        <v>80</v>
      </c>
      <c r="I86" s="254">
        <v>75</v>
      </c>
      <c r="J86" s="254">
        <v>85</v>
      </c>
      <c r="K86" s="260">
        <f t="shared" si="7"/>
        <v>240</v>
      </c>
      <c r="L86" s="255">
        <f t="shared" si="8"/>
        <v>496</v>
      </c>
    </row>
    <row r="87" spans="1:12" ht="15">
      <c r="A87" s="254">
        <v>12</v>
      </c>
      <c r="B87" s="266" t="s">
        <v>147</v>
      </c>
      <c r="C87" s="265" t="s">
        <v>132</v>
      </c>
      <c r="D87" s="254">
        <v>96</v>
      </c>
      <c r="E87" s="254">
        <v>89</v>
      </c>
      <c r="F87" s="254">
        <v>91</v>
      </c>
      <c r="G87" s="260">
        <f t="shared" si="6"/>
        <v>276</v>
      </c>
      <c r="H87" s="254">
        <v>88</v>
      </c>
      <c r="I87" s="254">
        <v>91</v>
      </c>
      <c r="J87" s="254">
        <v>86</v>
      </c>
      <c r="K87" s="260">
        <f t="shared" si="7"/>
        <v>265</v>
      </c>
      <c r="L87" s="255">
        <f t="shared" si="8"/>
        <v>541</v>
      </c>
    </row>
    <row r="88" spans="1:12" ht="15">
      <c r="G88" s="260"/>
      <c r="K88" s="260"/>
      <c r="L88" s="255"/>
    </row>
    <row r="95" spans="1:12" ht="15">
      <c r="A95" s="9"/>
      <c r="B95" s="18" t="s">
        <v>57</v>
      </c>
      <c r="C95" s="16"/>
      <c r="D95" s="15"/>
      <c r="E95" s="15"/>
      <c r="F95" s="15"/>
      <c r="G95" s="15"/>
      <c r="H95" s="15"/>
      <c r="I95" s="15"/>
      <c r="J95" s="9"/>
      <c r="K95" s="15"/>
      <c r="L95" s="16"/>
    </row>
    <row r="96" spans="1:12" ht="14.25">
      <c r="A96" s="9"/>
      <c r="B96" s="18"/>
      <c r="C96" s="16"/>
      <c r="D96" s="17"/>
      <c r="E96" s="17"/>
      <c r="F96" s="17"/>
      <c r="G96" s="17"/>
      <c r="H96" s="17"/>
      <c r="I96" s="17"/>
      <c r="J96" s="19"/>
      <c r="K96" s="19"/>
      <c r="L96" s="16"/>
    </row>
    <row r="97" spans="1:12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5">
      <c r="A98" s="9"/>
      <c r="B98" s="9"/>
      <c r="C98" s="10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4.25">
      <c r="A100" s="16"/>
      <c r="B100" s="18" t="s">
        <v>35</v>
      </c>
      <c r="C100" s="16"/>
      <c r="D100" s="17"/>
      <c r="E100" s="17"/>
      <c r="F100" s="17"/>
      <c r="G100" s="317" t="s">
        <v>71</v>
      </c>
      <c r="H100" s="317"/>
      <c r="I100" s="317"/>
      <c r="J100" s="317"/>
      <c r="K100" s="317"/>
      <c r="L100" s="317"/>
    </row>
  </sheetData>
  <mergeCells count="12">
    <mergeCell ref="A1:L1"/>
    <mergeCell ref="A2:L2"/>
    <mergeCell ref="A3:L3"/>
    <mergeCell ref="D5:F5"/>
    <mergeCell ref="H5:J5"/>
    <mergeCell ref="G100:L100"/>
    <mergeCell ref="D55:F55"/>
    <mergeCell ref="H55:J55"/>
    <mergeCell ref="D72:F72"/>
    <mergeCell ref="H72:J72"/>
    <mergeCell ref="D22:F22"/>
    <mergeCell ref="H22:J22"/>
  </mergeCells>
  <phoneticPr fontId="51" type="noConversion"/>
  <pageMargins left="0.31496062992125984" right="0.31496062992125984" top="0.39370078740157483" bottom="0.3937007874015748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RowColHeaders="0" showWhiteSpace="0" view="pageLayout" workbookViewId="0">
      <selection activeCell="K24" sqref="J24:K24"/>
    </sheetView>
  </sheetViews>
  <sheetFormatPr defaultColWidth="18" defaultRowHeight="15.95" customHeight="1"/>
  <cols>
    <col min="1" max="1" width="16" style="9" customWidth="1"/>
    <col min="2" max="2" width="2" style="9" customWidth="1"/>
    <col min="3" max="3" width="23.5703125" style="4" customWidth="1"/>
    <col min="4" max="4" width="11.140625" style="8" customWidth="1"/>
    <col min="5" max="5" width="7.28515625" style="52" customWidth="1"/>
    <col min="6" max="6" width="2.85546875" style="5" customWidth="1"/>
    <col min="7" max="7" width="9.5703125" style="65" customWidth="1"/>
    <col min="8" max="8" width="9.5703125" style="63" customWidth="1"/>
    <col min="9" max="9" width="6" style="67" customWidth="1"/>
    <col min="10" max="10" width="4.140625" style="29" customWidth="1"/>
    <col min="11" max="16384" width="18" style="1"/>
  </cols>
  <sheetData>
    <row r="1" spans="1:10" ht="17.25" customHeight="1"/>
    <row r="2" spans="1:10" ht="18" customHeight="1">
      <c r="F2" s="193"/>
      <c r="G2" s="194"/>
      <c r="H2" s="195"/>
      <c r="I2" s="196"/>
    </row>
    <row r="3" spans="1:10" s="57" customFormat="1" ht="13.5" customHeight="1" thickBot="1">
      <c r="F3" s="58"/>
      <c r="G3" s="66"/>
      <c r="H3" s="64"/>
      <c r="I3" s="68"/>
      <c r="J3" s="59"/>
    </row>
    <row r="4" spans="1:10" s="21" customFormat="1" ht="15.75" hidden="1" customHeight="1">
      <c r="A4" s="4"/>
      <c r="B4" s="4"/>
      <c r="C4" s="4"/>
      <c r="D4" s="4"/>
      <c r="E4" s="4"/>
      <c r="F4" s="4"/>
      <c r="G4" s="4"/>
      <c r="H4" s="4"/>
      <c r="I4" s="4"/>
    </row>
    <row r="5" spans="1:10" s="21" customFormat="1" ht="13.5" hidden="1" customHeight="1">
      <c r="A5" s="4"/>
      <c r="B5" s="4"/>
      <c r="C5" s="4"/>
      <c r="D5" s="4"/>
      <c r="E5" s="4"/>
      <c r="F5" s="4"/>
      <c r="G5" s="4"/>
      <c r="H5" s="4"/>
      <c r="I5" s="4"/>
    </row>
    <row r="6" spans="1:10" ht="15.75" hidden="1" customHeight="1"/>
    <row r="7" spans="1:10" s="21" customFormat="1" ht="7.5" hidden="1" customHeight="1">
      <c r="I7" s="328"/>
    </row>
    <row r="8" spans="1:10" s="25" customFormat="1" ht="23.25" customHeight="1" thickBot="1">
      <c r="A8" s="197"/>
      <c r="B8" s="197"/>
      <c r="C8" s="198" t="s">
        <v>122</v>
      </c>
      <c r="D8" s="199"/>
      <c r="E8" s="199"/>
      <c r="F8" s="199"/>
      <c r="G8" s="200"/>
      <c r="I8" s="328"/>
    </row>
    <row r="9" spans="1:10" s="21" customFormat="1" ht="15.95" customHeight="1">
      <c r="I9" s="328"/>
    </row>
    <row r="10" spans="1:10" s="21" customFormat="1" ht="15.95" customHeight="1">
      <c r="C10" s="327">
        <v>42238</v>
      </c>
      <c r="D10" s="327"/>
      <c r="E10" s="327"/>
      <c r="F10" s="327"/>
      <c r="G10" s="327"/>
      <c r="I10" s="328"/>
    </row>
    <row r="12" spans="1:10" s="21" customFormat="1" ht="15.95" customHeight="1">
      <c r="A12" s="216"/>
      <c r="B12" s="50"/>
      <c r="C12" s="217" t="s">
        <v>69</v>
      </c>
      <c r="D12" s="217"/>
      <c r="E12" s="217"/>
      <c r="F12" s="86"/>
      <c r="G12" s="218"/>
    </row>
    <row r="13" spans="1:10" s="21" customFormat="1" ht="15.95" customHeight="1">
      <c r="A13" s="219"/>
      <c r="B13" s="220"/>
      <c r="C13" s="221" t="s">
        <v>50</v>
      </c>
      <c r="D13" s="222" t="s">
        <v>12</v>
      </c>
      <c r="E13" s="223"/>
      <c r="F13" s="77"/>
      <c r="G13" s="224"/>
    </row>
    <row r="14" spans="1:10" s="21" customFormat="1" ht="15.95" customHeight="1" thickBot="1"/>
    <row r="15" spans="1:10" s="21" customFormat="1" ht="15.95" customHeight="1">
      <c r="A15" s="189" t="s">
        <v>25</v>
      </c>
      <c r="B15" s="53"/>
      <c r="C15" s="226" t="s">
        <v>37</v>
      </c>
      <c r="D15" s="229" t="s">
        <v>25</v>
      </c>
      <c r="E15" s="230">
        <v>581</v>
      </c>
      <c r="F15" s="51"/>
      <c r="G15" s="69">
        <f>SUM(E15:F15)</f>
        <v>581</v>
      </c>
      <c r="H15" s="72"/>
      <c r="I15" s="215"/>
    </row>
    <row r="16" spans="1:10" ht="15.95" customHeight="1">
      <c r="A16" s="190"/>
      <c r="B16" s="56"/>
      <c r="C16" s="227" t="s">
        <v>104</v>
      </c>
      <c r="D16" s="234" t="s">
        <v>25</v>
      </c>
      <c r="E16" s="231">
        <v>579</v>
      </c>
      <c r="F16" s="51"/>
      <c r="G16" s="69">
        <f>SUM(E16:F16)</f>
        <v>579</v>
      </c>
      <c r="H16" s="70"/>
      <c r="I16" s="187"/>
    </row>
    <row r="17" spans="1:14" s="21" customFormat="1" ht="15.95" customHeight="1">
      <c r="A17" s="213" t="s">
        <v>0</v>
      </c>
      <c r="B17" s="210"/>
      <c r="C17" s="211" t="s">
        <v>101</v>
      </c>
      <c r="D17" s="228" t="s">
        <v>25</v>
      </c>
      <c r="E17" s="232">
        <v>578</v>
      </c>
      <c r="F17" s="51"/>
      <c r="G17" s="69">
        <f>SUM(E17:F17)</f>
        <v>578</v>
      </c>
      <c r="H17" s="251"/>
      <c r="I17" s="187"/>
      <c r="K17" s="1"/>
      <c r="L17" s="1"/>
    </row>
    <row r="18" spans="1:14" s="21" customFormat="1" ht="15.95" customHeight="1" thickBot="1">
      <c r="A18" s="214"/>
      <c r="B18" s="212"/>
      <c r="C18" s="55" t="s">
        <v>7</v>
      </c>
      <c r="D18" s="62" t="s">
        <v>25</v>
      </c>
      <c r="E18" s="233">
        <v>556</v>
      </c>
      <c r="F18" s="183"/>
      <c r="G18" s="167">
        <f>SUM(E18:F18)</f>
        <v>556</v>
      </c>
      <c r="H18" s="73">
        <f>SUM(G15:G17)</f>
        <v>1738</v>
      </c>
      <c r="I18" s="188"/>
      <c r="K18" s="1"/>
      <c r="L18" s="1"/>
    </row>
    <row r="19" spans="1:14" s="21" customFormat="1" ht="15.95" customHeight="1">
      <c r="A19" s="9"/>
      <c r="B19" s="9"/>
      <c r="C19" s="4"/>
      <c r="D19" s="8"/>
      <c r="E19" s="52"/>
      <c r="F19" s="5"/>
      <c r="G19" s="65"/>
      <c r="H19" s="63"/>
      <c r="I19" s="67"/>
      <c r="K19" s="1"/>
      <c r="L19" s="1"/>
    </row>
    <row r="20" spans="1:14" s="21" customFormat="1" ht="15.95" customHeight="1" thickBot="1">
      <c r="K20" s="1"/>
      <c r="L20" s="1"/>
    </row>
    <row r="21" spans="1:14" ht="15.95" customHeight="1">
      <c r="A21" s="189" t="s">
        <v>121</v>
      </c>
      <c r="B21" s="53"/>
      <c r="C21" s="309" t="s">
        <v>40</v>
      </c>
      <c r="D21" s="298" t="s">
        <v>123</v>
      </c>
      <c r="E21" s="310">
        <v>591</v>
      </c>
      <c r="F21" s="300"/>
      <c r="G21" s="301">
        <f>SUM(E21:F21)</f>
        <v>591</v>
      </c>
      <c r="H21" s="72"/>
      <c r="I21" s="186"/>
    </row>
    <row r="22" spans="1:14" s="21" customFormat="1" ht="15.95" customHeight="1">
      <c r="A22" s="190"/>
      <c r="B22" s="56"/>
      <c r="C22" s="311" t="s">
        <v>99</v>
      </c>
      <c r="D22" s="303" t="s">
        <v>121</v>
      </c>
      <c r="E22" s="299">
        <v>552</v>
      </c>
      <c r="F22" s="300"/>
      <c r="G22" s="301">
        <f>SUM(E22:F22)</f>
        <v>552</v>
      </c>
      <c r="H22" s="70"/>
      <c r="I22" s="187"/>
    </row>
    <row r="23" spans="1:14" s="21" customFormat="1" ht="15.95" customHeight="1">
      <c r="A23" s="190" t="s">
        <v>1</v>
      </c>
      <c r="B23" s="56"/>
      <c r="C23" s="312" t="s">
        <v>97</v>
      </c>
      <c r="D23" s="303" t="s">
        <v>121</v>
      </c>
      <c r="E23" s="299">
        <v>548</v>
      </c>
      <c r="F23" s="300"/>
      <c r="G23" s="301">
        <f>SUM(E23:F23)</f>
        <v>548</v>
      </c>
      <c r="H23" s="71"/>
      <c r="I23" s="187"/>
    </row>
    <row r="24" spans="1:14" s="21" customFormat="1" ht="15.95" customHeight="1" thickBot="1">
      <c r="A24" s="191"/>
      <c r="B24" s="168"/>
      <c r="C24" s="313" t="s">
        <v>124</v>
      </c>
      <c r="D24" s="306" t="s">
        <v>121</v>
      </c>
      <c r="E24" s="304">
        <v>536</v>
      </c>
      <c r="F24" s="314"/>
      <c r="G24" s="308">
        <f>SUM(E24:F24)</f>
        <v>536</v>
      </c>
      <c r="H24" s="73">
        <f>SUM(G21:G23)</f>
        <v>1691</v>
      </c>
      <c r="I24" s="188"/>
    </row>
    <row r="25" spans="1:14" s="21" customFormat="1" ht="15.95" customHeight="1"/>
    <row r="26" spans="1:14" ht="14.25" customHeight="1"/>
    <row r="27" spans="1:14" ht="2.25" customHeight="1" thickBot="1"/>
    <row r="28" spans="1:14" s="21" customFormat="1" ht="15.95" customHeight="1">
      <c r="A28" s="189" t="s">
        <v>119</v>
      </c>
      <c r="B28" s="53"/>
      <c r="C28" s="54" t="s">
        <v>59</v>
      </c>
      <c r="D28" s="61" t="s">
        <v>119</v>
      </c>
      <c r="E28" s="202">
        <v>553</v>
      </c>
      <c r="F28" s="51"/>
      <c r="G28" s="69">
        <f>SUM(E28:F28)</f>
        <v>553</v>
      </c>
      <c r="H28" s="72"/>
      <c r="I28" s="186"/>
      <c r="J28" s="14"/>
      <c r="M28" s="14"/>
      <c r="N28" s="24"/>
    </row>
    <row r="29" spans="1:14" s="21" customFormat="1" ht="15.95" customHeight="1">
      <c r="A29" s="190"/>
      <c r="B29" s="56"/>
      <c r="C29" s="136" t="s">
        <v>17</v>
      </c>
      <c r="D29" s="133" t="s">
        <v>119</v>
      </c>
      <c r="E29" s="203">
        <v>540</v>
      </c>
      <c r="F29" s="51"/>
      <c r="G29" s="69">
        <f>SUM(E29:F29)</f>
        <v>540</v>
      </c>
      <c r="H29" s="70"/>
      <c r="I29" s="187"/>
    </row>
    <row r="30" spans="1:14" s="21" customFormat="1" ht="15.95" customHeight="1">
      <c r="A30" s="190" t="s">
        <v>2</v>
      </c>
      <c r="B30" s="56"/>
      <c r="C30" s="134" t="s">
        <v>64</v>
      </c>
      <c r="D30" s="135" t="s">
        <v>119</v>
      </c>
      <c r="E30" s="204">
        <v>498</v>
      </c>
      <c r="F30" s="51"/>
      <c r="G30" s="69">
        <f>SUM(E30:F30)</f>
        <v>498</v>
      </c>
      <c r="H30" s="71"/>
      <c r="I30" s="187"/>
    </row>
    <row r="31" spans="1:14" s="21" customFormat="1" ht="15.95" customHeight="1" thickBot="1">
      <c r="A31" s="191"/>
      <c r="B31" s="168"/>
      <c r="C31" s="55" t="s">
        <v>41</v>
      </c>
      <c r="D31" s="62" t="s">
        <v>119</v>
      </c>
      <c r="E31" s="205">
        <v>474</v>
      </c>
      <c r="F31" s="169"/>
      <c r="G31" s="167">
        <f>SUM(E31:F31)</f>
        <v>474</v>
      </c>
      <c r="H31" s="73">
        <f>SUM(G28:G30)</f>
        <v>1591</v>
      </c>
      <c r="I31" s="188"/>
    </row>
    <row r="32" spans="1:14" s="21" customFormat="1" ht="15.95" customHeight="1">
      <c r="A32" s="241"/>
      <c r="B32" s="241"/>
      <c r="C32" s="14"/>
      <c r="D32" s="20"/>
      <c r="E32" s="244"/>
      <c r="F32" s="51"/>
      <c r="G32" s="47"/>
      <c r="H32" s="137"/>
      <c r="I32" s="267"/>
    </row>
    <row r="33" spans="1:12" ht="15.95" customHeight="1">
      <c r="A33" s="241"/>
      <c r="B33" s="241"/>
      <c r="C33" s="14"/>
      <c r="D33" s="20"/>
      <c r="E33" s="244"/>
      <c r="F33" s="51"/>
      <c r="G33" s="47"/>
      <c r="H33" s="137"/>
      <c r="I33" s="267"/>
    </row>
    <row r="34" spans="1:12" s="21" customFormat="1" ht="1.5" customHeight="1">
      <c r="A34" s="241"/>
      <c r="B34" s="241"/>
      <c r="C34" s="14"/>
      <c r="D34" s="20"/>
      <c r="E34" s="244"/>
      <c r="F34" s="51"/>
      <c r="G34" s="47"/>
      <c r="H34" s="137"/>
      <c r="I34" s="267"/>
    </row>
    <row r="35" spans="1:12" s="21" customFormat="1" ht="15.95" customHeight="1">
      <c r="A35" s="9"/>
      <c r="B35" s="9"/>
      <c r="C35" s="4"/>
      <c r="D35" s="8"/>
      <c r="E35" s="52"/>
      <c r="F35" s="5"/>
      <c r="G35" s="65"/>
      <c r="H35" s="63"/>
      <c r="I35" s="67"/>
    </row>
    <row r="36" spans="1:12" s="21" customFormat="1" ht="15.95" customHeight="1">
      <c r="E36" s="20"/>
    </row>
    <row r="37" spans="1:12" s="21" customFormat="1" ht="15.95" customHeight="1">
      <c r="A37" s="216"/>
      <c r="B37" s="50"/>
      <c r="C37" s="217" t="s">
        <v>144</v>
      </c>
      <c r="D37" s="217"/>
      <c r="E37" s="217"/>
      <c r="F37" s="86"/>
      <c r="G37" s="218"/>
    </row>
    <row r="38" spans="1:12" ht="15.95" customHeight="1" thickBot="1">
      <c r="A38" s="219"/>
      <c r="B38" s="220"/>
      <c r="C38" s="221" t="s">
        <v>50</v>
      </c>
      <c r="D38" s="222" t="s">
        <v>12</v>
      </c>
      <c r="E38" s="223"/>
      <c r="F38" s="77"/>
      <c r="G38" s="224"/>
      <c r="H38" s="21"/>
      <c r="I38" s="21"/>
    </row>
    <row r="39" spans="1:12" s="21" customFormat="1" ht="15.95" customHeight="1">
      <c r="A39" s="238" t="s">
        <v>65</v>
      </c>
      <c r="B39" s="239"/>
      <c r="C39" s="297" t="s">
        <v>58</v>
      </c>
      <c r="D39" s="298" t="s">
        <v>121</v>
      </c>
      <c r="E39" s="299">
        <v>582</v>
      </c>
      <c r="F39" s="300"/>
      <c r="G39" s="301">
        <f>SUM(E39:F39)</f>
        <v>582</v>
      </c>
      <c r="H39" s="72"/>
      <c r="I39" s="186"/>
    </row>
    <row r="40" spans="1:12" s="21" customFormat="1" ht="15.95" customHeight="1">
      <c r="A40" s="213"/>
      <c r="B40" s="240"/>
      <c r="C40" s="302" t="s">
        <v>28</v>
      </c>
      <c r="D40" s="303" t="s">
        <v>121</v>
      </c>
      <c r="E40" s="299">
        <v>579</v>
      </c>
      <c r="F40" s="300"/>
      <c r="G40" s="301">
        <f>SUM(E40:F40)</f>
        <v>579</v>
      </c>
      <c r="H40" s="70"/>
      <c r="I40" s="187"/>
    </row>
    <row r="41" spans="1:12" s="21" customFormat="1" ht="15.95" customHeight="1" thickBot="1">
      <c r="A41" s="213" t="s">
        <v>0</v>
      </c>
      <c r="B41" s="240"/>
      <c r="C41" s="302" t="s">
        <v>29</v>
      </c>
      <c r="D41" s="303" t="s">
        <v>121</v>
      </c>
      <c r="E41" s="304">
        <v>548</v>
      </c>
      <c r="F41" s="300"/>
      <c r="G41" s="301">
        <f>SUM(E41:F41)</f>
        <v>548</v>
      </c>
      <c r="H41" s="71"/>
      <c r="I41" s="187"/>
    </row>
    <row r="42" spans="1:12" ht="15.95" customHeight="1" thickBot="1">
      <c r="A42" s="214"/>
      <c r="B42" s="239"/>
      <c r="C42" s="305" t="s">
        <v>142</v>
      </c>
      <c r="D42" s="306" t="s">
        <v>121</v>
      </c>
      <c r="E42" s="299">
        <v>530</v>
      </c>
      <c r="F42" s="307"/>
      <c r="G42" s="308">
        <f>SUM(E42:F42)</f>
        <v>530</v>
      </c>
      <c r="H42" s="73">
        <f>SUM(G39:G41)</f>
        <v>1709</v>
      </c>
      <c r="I42" s="188"/>
    </row>
    <row r="44" spans="1:12" ht="15.95" customHeight="1" thickBot="1"/>
    <row r="45" spans="1:12" ht="15.95" customHeight="1">
      <c r="A45" s="189" t="s">
        <v>125</v>
      </c>
      <c r="C45" s="54" t="s">
        <v>143</v>
      </c>
      <c r="D45" s="61" t="s">
        <v>132</v>
      </c>
      <c r="E45" s="235">
        <v>574</v>
      </c>
      <c r="G45" s="69">
        <f>SUM(E45:F45)</f>
        <v>574</v>
      </c>
      <c r="H45" s="72"/>
      <c r="L45" s="21"/>
    </row>
    <row r="46" spans="1:12" ht="15.95" customHeight="1">
      <c r="A46" s="190"/>
      <c r="C46" s="136" t="s">
        <v>8</v>
      </c>
      <c r="D46" s="234" t="s">
        <v>132</v>
      </c>
      <c r="E46" s="242">
        <v>556</v>
      </c>
      <c r="G46" s="69">
        <f>SUM(E46:F46)</f>
        <v>556</v>
      </c>
      <c r="H46" s="70"/>
      <c r="K46" s="245"/>
    </row>
    <row r="47" spans="1:12" ht="15.95" customHeight="1">
      <c r="A47" s="190" t="s">
        <v>1</v>
      </c>
      <c r="C47" s="134" t="s">
        <v>10</v>
      </c>
      <c r="D47" s="270" t="s">
        <v>132</v>
      </c>
      <c r="E47" s="243">
        <v>538</v>
      </c>
      <c r="G47" s="69">
        <f>SUM(E47:F47)</f>
        <v>538</v>
      </c>
      <c r="H47" s="71"/>
      <c r="K47" s="245"/>
    </row>
    <row r="48" spans="1:12" ht="15.95" customHeight="1" thickBot="1">
      <c r="A48" s="191"/>
      <c r="C48" s="211" t="s">
        <v>38</v>
      </c>
      <c r="D48" s="271" t="s">
        <v>132</v>
      </c>
      <c r="E48" s="236">
        <v>553</v>
      </c>
      <c r="G48" s="167">
        <f>SUM(E48:F48)</f>
        <v>553</v>
      </c>
      <c r="H48" s="73">
        <f>SUM(G45:G47)</f>
        <v>1668</v>
      </c>
      <c r="K48" s="245"/>
    </row>
    <row r="50" spans="1:11" ht="15.95" customHeight="1" thickBot="1"/>
    <row r="51" spans="1:11" ht="15.95" customHeight="1">
      <c r="A51" s="189" t="s">
        <v>45</v>
      </c>
      <c r="B51" s="53"/>
      <c r="C51" s="54" t="s">
        <v>76</v>
      </c>
      <c r="D51" s="61" t="s">
        <v>132</v>
      </c>
      <c r="E51" s="235">
        <v>542</v>
      </c>
      <c r="F51" s="51"/>
      <c r="G51" s="69">
        <f>SUM(E51:F51)</f>
        <v>542</v>
      </c>
      <c r="H51" s="72"/>
    </row>
    <row r="52" spans="1:11" ht="15.95" customHeight="1">
      <c r="A52" s="190"/>
      <c r="B52" s="56"/>
      <c r="C52" s="136" t="s">
        <v>74</v>
      </c>
      <c r="D52" s="234" t="s">
        <v>132</v>
      </c>
      <c r="E52" s="236">
        <v>519</v>
      </c>
      <c r="F52" s="51"/>
      <c r="G52" s="69">
        <f>SUM(E52:F52)</f>
        <v>519</v>
      </c>
      <c r="H52" s="70"/>
    </row>
    <row r="53" spans="1:11" ht="15.95" customHeight="1">
      <c r="A53" s="190" t="s">
        <v>2</v>
      </c>
      <c r="B53" s="56"/>
      <c r="C53" s="134" t="s">
        <v>36</v>
      </c>
      <c r="D53" s="234" t="s">
        <v>132</v>
      </c>
      <c r="E53" s="236">
        <v>486</v>
      </c>
      <c r="F53" s="51"/>
      <c r="G53" s="69">
        <f>SUM(A53:F53)</f>
        <v>486</v>
      </c>
      <c r="H53" s="71"/>
    </row>
    <row r="54" spans="1:11" ht="15.95" customHeight="1" thickBot="1">
      <c r="A54" s="191"/>
      <c r="B54" s="168"/>
      <c r="C54" s="55" t="s">
        <v>102</v>
      </c>
      <c r="D54" s="62" t="s">
        <v>132</v>
      </c>
      <c r="E54" s="237"/>
      <c r="F54" s="192"/>
      <c r="G54" s="167">
        <f>SUM(E54:F54)</f>
        <v>0</v>
      </c>
      <c r="H54" s="73">
        <f>SUM(G51:G53)</f>
        <v>1547</v>
      </c>
    </row>
    <row r="55" spans="1:11" ht="15.95" customHeight="1">
      <c r="D55" s="21"/>
    </row>
    <row r="56" spans="1:11" ht="15.95" customHeight="1">
      <c r="D56" s="21"/>
    </row>
    <row r="57" spans="1:11" ht="15.95" customHeight="1">
      <c r="D57" s="21"/>
      <c r="K57" s="245"/>
    </row>
    <row r="58" spans="1:11" ht="15.95" customHeight="1">
      <c r="C58" s="14"/>
      <c r="D58" s="20"/>
      <c r="E58" s="244"/>
    </row>
    <row r="59" spans="1:11" ht="15.95" customHeight="1">
      <c r="D59" s="21"/>
    </row>
    <row r="60" spans="1:11" ht="15.95" customHeight="1">
      <c r="I60" s="201"/>
    </row>
    <row r="71" spans="2:9" ht="15.95" customHeight="1">
      <c r="B71" s="241"/>
      <c r="C71" s="14"/>
      <c r="D71" s="20"/>
      <c r="E71" s="244"/>
      <c r="F71" s="51"/>
      <c r="G71" s="47"/>
      <c r="H71" s="137"/>
      <c r="I71" s="201"/>
    </row>
  </sheetData>
  <mergeCells count="2">
    <mergeCell ref="C10:G10"/>
    <mergeCell ref="I7:I10"/>
  </mergeCells>
  <phoneticPr fontId="19" type="noConversion"/>
  <pageMargins left="0.78740157480314965" right="0.43307086614173229" top="0.27559055118110237" bottom="0.23622047244094491" header="0.19685039370078741" footer="0.1968503937007874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7"/>
  <sheetViews>
    <sheetView topLeftCell="A4" workbookViewId="0">
      <selection activeCell="Q53" sqref="Q53"/>
    </sheetView>
  </sheetViews>
  <sheetFormatPr defaultColWidth="11.42578125" defaultRowHeight="18"/>
  <cols>
    <col min="1" max="1" width="20.28515625" style="4" customWidth="1"/>
    <col min="2" max="2" width="6.7109375" style="155" customWidth="1"/>
    <col min="3" max="3" width="4" style="160" customWidth="1"/>
    <col min="4" max="4" width="6.140625" style="27" customWidth="1"/>
    <col min="5" max="5" width="4.42578125" style="8" customWidth="1"/>
    <col min="6" max="6" width="1.5703125" style="5" customWidth="1"/>
    <col min="7" max="7" width="2.140625" style="5" customWidth="1"/>
    <col min="8" max="8" width="6.140625" style="90" customWidth="1"/>
    <col min="9" max="9" width="2.28515625" style="42" customWidth="1"/>
    <col min="10" max="10" width="6.140625" style="93" customWidth="1"/>
    <col min="11" max="11" width="2.28515625" style="43" customWidth="1"/>
    <col min="12" max="12" width="7" style="6" hidden="1" customWidth="1"/>
    <col min="13" max="13" width="6.140625" style="95" customWidth="1"/>
    <col min="14" max="14" width="2.28515625" style="6" customWidth="1"/>
    <col min="15" max="15" width="6.140625" style="95" customWidth="1"/>
    <col min="16" max="16" width="2.28515625" style="6" customWidth="1"/>
    <col min="17" max="17" width="6.140625" style="95" customWidth="1"/>
    <col min="18" max="18" width="2.28515625" style="1" customWidth="1"/>
    <col min="19" max="19" width="6.140625" style="96" customWidth="1"/>
    <col min="20" max="20" width="2.28515625" style="1" customWidth="1"/>
    <col min="21" max="21" width="6.140625" style="96" customWidth="1"/>
    <col min="22" max="16384" width="11.42578125" style="1"/>
  </cols>
  <sheetData>
    <row r="1" spans="1:21" s="21" customFormat="1" ht="21.75" customHeight="1">
      <c r="A1" s="139" t="s">
        <v>55</v>
      </c>
      <c r="B1" s="148"/>
      <c r="C1" s="148"/>
      <c r="D1" s="147"/>
      <c r="E1" s="146"/>
      <c r="F1" s="139"/>
      <c r="G1" s="139"/>
      <c r="H1" s="139"/>
      <c r="I1" s="139"/>
      <c r="J1" s="139"/>
      <c r="K1" s="139"/>
      <c r="L1" s="82" t="s">
        <v>24</v>
      </c>
      <c r="M1" s="24"/>
      <c r="N1" s="24"/>
      <c r="O1" s="24"/>
      <c r="P1" s="24"/>
      <c r="Q1" s="24"/>
      <c r="S1" s="89"/>
      <c r="U1" s="89"/>
    </row>
    <row r="2" spans="1:21" s="21" customFormat="1" ht="12.75">
      <c r="A2" s="22" t="s">
        <v>23</v>
      </c>
      <c r="B2" s="22" t="s">
        <v>12</v>
      </c>
      <c r="C2" s="22" t="s">
        <v>27</v>
      </c>
      <c r="D2" s="22" t="s">
        <v>54</v>
      </c>
      <c r="E2" s="161"/>
      <c r="F2" s="83"/>
      <c r="G2" s="331" t="s">
        <v>25</v>
      </c>
      <c r="H2" s="332"/>
      <c r="I2" s="333" t="s">
        <v>16</v>
      </c>
      <c r="J2" s="334"/>
      <c r="K2" s="333" t="s">
        <v>34</v>
      </c>
      <c r="L2" s="335"/>
      <c r="M2" s="334"/>
      <c r="N2" s="329" t="s">
        <v>33</v>
      </c>
      <c r="O2" s="330"/>
      <c r="P2" s="329" t="s">
        <v>48</v>
      </c>
      <c r="Q2" s="330"/>
      <c r="R2" s="331" t="s">
        <v>18</v>
      </c>
      <c r="S2" s="332"/>
      <c r="T2" s="331" t="s">
        <v>60</v>
      </c>
      <c r="U2" s="332"/>
    </row>
    <row r="3" spans="1:21" s="21" customFormat="1" ht="12.75">
      <c r="A3" s="138" t="s">
        <v>7</v>
      </c>
      <c r="B3" s="149"/>
      <c r="C3" s="149"/>
      <c r="D3" s="39"/>
      <c r="E3" s="162"/>
      <c r="F3" s="99"/>
      <c r="G3" s="100"/>
      <c r="H3" s="101"/>
      <c r="I3" s="102"/>
      <c r="J3" s="103"/>
      <c r="K3" s="102"/>
      <c r="L3" s="104"/>
      <c r="M3" s="101"/>
      <c r="N3" s="102"/>
      <c r="O3" s="103"/>
      <c r="P3" s="102"/>
      <c r="Q3" s="103"/>
      <c r="R3" s="105"/>
      <c r="S3" s="101"/>
      <c r="T3" s="105"/>
      <c r="U3" s="101"/>
    </row>
    <row r="4" spans="1:21" s="21" customFormat="1" ht="12.75">
      <c r="A4" s="138" t="s">
        <v>38</v>
      </c>
      <c r="B4" s="149"/>
      <c r="C4" s="156"/>
      <c r="D4" s="40"/>
      <c r="E4" s="162"/>
      <c r="F4" s="83"/>
      <c r="G4" s="100"/>
      <c r="H4" s="101"/>
      <c r="I4" s="102"/>
      <c r="J4" s="103"/>
      <c r="K4" s="102"/>
      <c r="L4" s="104"/>
      <c r="M4" s="101"/>
      <c r="N4" s="102"/>
      <c r="O4" s="103"/>
      <c r="P4" s="102"/>
      <c r="Q4" s="103"/>
      <c r="R4" s="105"/>
      <c r="S4" s="101"/>
      <c r="T4" s="105"/>
      <c r="U4" s="101"/>
    </row>
    <row r="5" spans="1:21" s="21" customFormat="1" ht="12.75">
      <c r="A5" s="138" t="s">
        <v>37</v>
      </c>
      <c r="B5" s="149"/>
      <c r="C5" s="156"/>
      <c r="D5" s="40"/>
      <c r="E5" s="162"/>
      <c r="F5" s="83"/>
      <c r="G5" s="100"/>
      <c r="H5" s="101"/>
      <c r="I5" s="102"/>
      <c r="J5" s="103"/>
      <c r="K5" s="102"/>
      <c r="L5" s="104"/>
      <c r="M5" s="101"/>
      <c r="N5" s="102"/>
      <c r="O5" s="103"/>
      <c r="P5" s="102"/>
      <c r="Q5" s="103"/>
      <c r="R5" s="105"/>
      <c r="S5" s="101"/>
      <c r="T5" s="105"/>
      <c r="U5" s="101"/>
    </row>
    <row r="6" spans="1:21" s="21" customFormat="1" ht="12.75">
      <c r="A6" s="138" t="s">
        <v>9</v>
      </c>
      <c r="B6" s="149"/>
      <c r="C6" s="156"/>
      <c r="D6" s="40"/>
      <c r="E6" s="162"/>
      <c r="F6" s="83"/>
      <c r="G6" s="100"/>
      <c r="H6" s="101"/>
      <c r="I6" s="102"/>
      <c r="J6" s="103"/>
      <c r="K6" s="102"/>
      <c r="L6" s="104"/>
      <c r="M6" s="101"/>
      <c r="N6" s="102"/>
      <c r="O6" s="103"/>
      <c r="P6" s="102"/>
      <c r="Q6" s="103"/>
      <c r="R6" s="105"/>
      <c r="S6" s="101"/>
      <c r="T6" s="105"/>
      <c r="U6" s="101"/>
    </row>
    <row r="7" spans="1:21" s="21" customFormat="1" ht="12.75">
      <c r="A7" s="138" t="s">
        <v>6</v>
      </c>
      <c r="B7" s="149"/>
      <c r="C7" s="156"/>
      <c r="D7" s="40"/>
      <c r="E7" s="162"/>
      <c r="F7" s="83"/>
      <c r="G7" s="100"/>
      <c r="H7" s="101"/>
      <c r="I7" s="102"/>
      <c r="J7" s="103"/>
      <c r="K7" s="102"/>
      <c r="L7" s="104"/>
      <c r="M7" s="101"/>
      <c r="N7" s="102"/>
      <c r="O7" s="103"/>
      <c r="P7" s="102"/>
      <c r="Q7" s="103"/>
      <c r="R7" s="105"/>
      <c r="S7" s="101"/>
      <c r="T7" s="105"/>
      <c r="U7" s="101"/>
    </row>
    <row r="8" spans="1:21" s="21" customFormat="1" ht="12.75">
      <c r="A8" s="138" t="s">
        <v>75</v>
      </c>
      <c r="B8" s="149"/>
      <c r="C8" s="156"/>
      <c r="D8" s="40"/>
      <c r="E8" s="162"/>
      <c r="F8" s="83"/>
      <c r="G8" s="100"/>
      <c r="H8" s="101"/>
      <c r="I8" s="102"/>
      <c r="J8" s="103"/>
      <c r="K8" s="102"/>
      <c r="L8" s="104"/>
      <c r="M8" s="101"/>
      <c r="N8" s="102"/>
      <c r="O8" s="103"/>
      <c r="P8" s="102"/>
      <c r="Q8" s="103"/>
      <c r="R8" s="105"/>
      <c r="S8" s="101"/>
      <c r="T8" s="105"/>
      <c r="U8" s="101"/>
    </row>
    <row r="9" spans="1:21" s="21" customFormat="1" ht="12.75">
      <c r="A9" s="138" t="s">
        <v>8</v>
      </c>
      <c r="B9" s="149"/>
      <c r="C9" s="156"/>
      <c r="D9" s="40"/>
      <c r="E9" s="162"/>
      <c r="F9" s="83"/>
      <c r="G9" s="100"/>
      <c r="H9" s="101"/>
      <c r="I9" s="102"/>
      <c r="J9" s="103"/>
      <c r="K9" s="102"/>
      <c r="L9" s="104"/>
      <c r="M9" s="101"/>
      <c r="N9" s="102"/>
      <c r="O9" s="103"/>
      <c r="P9" s="102"/>
      <c r="Q9" s="103"/>
      <c r="R9" s="105"/>
      <c r="S9" s="101"/>
      <c r="T9" s="105"/>
      <c r="U9" s="101"/>
    </row>
    <row r="10" spans="1:21" s="21" customFormat="1" ht="12.75">
      <c r="A10" s="138" t="s">
        <v>73</v>
      </c>
      <c r="B10" s="149"/>
      <c r="C10" s="156"/>
      <c r="D10" s="40"/>
      <c r="E10" s="162"/>
      <c r="F10" s="83"/>
      <c r="G10" s="100"/>
      <c r="H10" s="101"/>
      <c r="I10" s="102"/>
      <c r="J10" s="103"/>
      <c r="K10" s="102"/>
      <c r="L10" s="104"/>
      <c r="M10" s="101"/>
      <c r="N10" s="102"/>
      <c r="O10" s="103"/>
      <c r="P10" s="102"/>
      <c r="Q10" s="103"/>
      <c r="R10" s="105"/>
      <c r="S10" s="101"/>
      <c r="T10" s="105"/>
      <c r="U10" s="101"/>
    </row>
    <row r="11" spans="1:21" s="21" customFormat="1" ht="12.75">
      <c r="A11" s="138" t="s">
        <v>74</v>
      </c>
      <c r="B11" s="149"/>
      <c r="C11" s="156"/>
      <c r="D11" s="40"/>
      <c r="E11" s="162"/>
      <c r="F11" s="83"/>
      <c r="G11" s="100"/>
      <c r="H11" s="101"/>
      <c r="I11" s="102"/>
      <c r="J11" s="103"/>
      <c r="K11" s="102"/>
      <c r="L11" s="104"/>
      <c r="M11" s="101"/>
      <c r="N11" s="102"/>
      <c r="O11" s="103"/>
      <c r="P11" s="102"/>
      <c r="Q11" s="103"/>
      <c r="R11" s="105"/>
      <c r="S11" s="101"/>
      <c r="T11" s="105"/>
      <c r="U11" s="101"/>
    </row>
    <row r="12" spans="1:21" s="21" customFormat="1" ht="12.75">
      <c r="A12" s="138" t="s">
        <v>36</v>
      </c>
      <c r="B12" s="149"/>
      <c r="C12" s="156"/>
      <c r="D12" s="40"/>
      <c r="E12" s="162"/>
      <c r="F12" s="83"/>
      <c r="G12" s="100"/>
      <c r="H12" s="101"/>
      <c r="I12" s="102"/>
      <c r="J12" s="103"/>
      <c r="K12" s="102"/>
      <c r="L12" s="104"/>
      <c r="M12" s="101"/>
      <c r="N12" s="102"/>
      <c r="O12" s="103"/>
      <c r="P12" s="102"/>
      <c r="Q12" s="103"/>
      <c r="R12" s="105"/>
      <c r="S12" s="101"/>
      <c r="T12" s="105"/>
      <c r="U12" s="101"/>
    </row>
    <row r="13" spans="1:21" s="21" customFormat="1" ht="12.75">
      <c r="A13" s="138" t="s">
        <v>39</v>
      </c>
      <c r="B13" s="149"/>
      <c r="C13" s="156"/>
      <c r="D13" s="40"/>
      <c r="E13" s="162"/>
      <c r="F13" s="83"/>
      <c r="G13" s="100"/>
      <c r="H13" s="101"/>
      <c r="I13" s="102"/>
      <c r="J13" s="103"/>
      <c r="K13" s="102"/>
      <c r="L13" s="104"/>
      <c r="M13" s="101"/>
      <c r="N13" s="102"/>
      <c r="O13" s="103"/>
      <c r="P13" s="102"/>
      <c r="Q13" s="103"/>
      <c r="R13" s="105"/>
      <c r="S13" s="101"/>
      <c r="T13" s="105"/>
      <c r="U13" s="101"/>
    </row>
    <row r="14" spans="1:21" s="21" customFormat="1" ht="12.75">
      <c r="A14" s="138" t="s">
        <v>47</v>
      </c>
      <c r="B14" s="149"/>
      <c r="C14" s="156"/>
      <c r="D14" s="40"/>
      <c r="E14" s="162"/>
      <c r="F14" s="83"/>
      <c r="G14" s="100"/>
      <c r="H14" s="101"/>
      <c r="I14" s="102"/>
      <c r="J14" s="103"/>
      <c r="K14" s="102"/>
      <c r="L14" s="104"/>
      <c r="M14" s="101"/>
      <c r="N14" s="102"/>
      <c r="O14" s="103"/>
      <c r="P14" s="102"/>
      <c r="Q14" s="103"/>
      <c r="R14" s="105"/>
      <c r="S14" s="101"/>
      <c r="T14" s="105"/>
      <c r="U14" s="101"/>
    </row>
    <row r="15" spans="1:21" s="21" customFormat="1" ht="12.75">
      <c r="A15" s="138" t="s">
        <v>88</v>
      </c>
      <c r="B15" s="149"/>
      <c r="C15" s="156"/>
      <c r="D15" s="40"/>
      <c r="E15" s="162"/>
      <c r="F15" s="83"/>
      <c r="G15" s="100"/>
      <c r="H15" s="101"/>
      <c r="I15" s="102"/>
      <c r="J15" s="103"/>
      <c r="K15" s="102"/>
      <c r="L15" s="104"/>
      <c r="M15" s="101"/>
      <c r="N15" s="102"/>
      <c r="O15" s="103"/>
      <c r="P15" s="102"/>
      <c r="Q15" s="103"/>
      <c r="R15" s="105"/>
      <c r="S15" s="101"/>
      <c r="T15" s="105"/>
      <c r="U15" s="101"/>
    </row>
    <row r="16" spans="1:21" s="21" customFormat="1" ht="12.75">
      <c r="A16" s="138" t="s">
        <v>84</v>
      </c>
      <c r="B16" s="149"/>
      <c r="C16" s="156"/>
      <c r="D16" s="40"/>
      <c r="E16" s="162"/>
      <c r="F16" s="83"/>
      <c r="G16" s="100"/>
      <c r="H16" s="101"/>
      <c r="I16" s="102"/>
      <c r="J16" s="103"/>
      <c r="K16" s="102"/>
      <c r="L16" s="104"/>
      <c r="M16" s="101"/>
      <c r="N16" s="102"/>
      <c r="O16" s="103"/>
      <c r="P16" s="102"/>
      <c r="Q16" s="103"/>
      <c r="R16" s="105"/>
      <c r="S16" s="101"/>
      <c r="T16" s="105"/>
      <c r="U16" s="101"/>
    </row>
    <row r="17" spans="1:21" s="21" customFormat="1" ht="12.75">
      <c r="A17" s="138" t="s">
        <v>32</v>
      </c>
      <c r="B17" s="149"/>
      <c r="C17" s="156"/>
      <c r="D17" s="40"/>
      <c r="E17" s="162"/>
      <c r="F17" s="83"/>
      <c r="G17" s="100"/>
      <c r="H17" s="101"/>
      <c r="I17" s="102"/>
      <c r="J17" s="103"/>
      <c r="K17" s="102"/>
      <c r="L17" s="104"/>
      <c r="M17" s="101"/>
      <c r="N17" s="102"/>
      <c r="O17" s="103"/>
      <c r="P17" s="102"/>
      <c r="Q17" s="103"/>
      <c r="R17" s="105"/>
      <c r="S17" s="101"/>
      <c r="T17" s="105"/>
      <c r="U17" s="101"/>
    </row>
    <row r="18" spans="1:21" s="21" customFormat="1" ht="12.75">
      <c r="A18" s="138" t="s">
        <v>58</v>
      </c>
      <c r="B18" s="149"/>
      <c r="C18" s="156"/>
      <c r="D18" s="40"/>
      <c r="E18" s="162"/>
      <c r="F18" s="83"/>
      <c r="G18" s="100"/>
      <c r="H18" s="101"/>
      <c r="I18" s="102"/>
      <c r="J18" s="103"/>
      <c r="K18" s="102"/>
      <c r="L18" s="104"/>
      <c r="M18" s="101"/>
      <c r="N18" s="102"/>
      <c r="O18" s="103"/>
      <c r="P18" s="102"/>
      <c r="Q18" s="103"/>
      <c r="R18" s="105"/>
      <c r="S18" s="101"/>
      <c r="T18" s="105"/>
      <c r="U18" s="101"/>
    </row>
    <row r="19" spans="1:21" s="21" customFormat="1" ht="12.75">
      <c r="A19" s="138" t="s">
        <v>29</v>
      </c>
      <c r="B19" s="149"/>
      <c r="C19" s="156"/>
      <c r="D19" s="40"/>
      <c r="E19" s="162"/>
      <c r="F19" s="83"/>
      <c r="G19" s="100"/>
      <c r="H19" s="101"/>
      <c r="I19" s="102"/>
      <c r="J19" s="103"/>
      <c r="K19" s="102"/>
      <c r="L19" s="104"/>
      <c r="M19" s="101"/>
      <c r="N19" s="102"/>
      <c r="O19" s="103"/>
      <c r="P19" s="102"/>
      <c r="Q19" s="103"/>
      <c r="R19" s="105"/>
      <c r="S19" s="101"/>
      <c r="T19" s="105"/>
      <c r="U19" s="101"/>
    </row>
    <row r="20" spans="1:21" s="21" customFormat="1" ht="12.75">
      <c r="A20" s="138" t="s">
        <v>17</v>
      </c>
      <c r="B20" s="149"/>
      <c r="C20" s="156"/>
      <c r="D20" s="40"/>
      <c r="E20" s="162"/>
      <c r="F20" s="83"/>
      <c r="G20" s="100"/>
      <c r="H20" s="101"/>
      <c r="I20" s="102"/>
      <c r="J20" s="103"/>
      <c r="K20" s="102"/>
      <c r="L20" s="104"/>
      <c r="M20" s="101"/>
      <c r="N20" s="102"/>
      <c r="O20" s="103"/>
      <c r="P20" s="102"/>
      <c r="Q20" s="103"/>
      <c r="R20" s="105"/>
      <c r="S20" s="101"/>
      <c r="T20" s="105"/>
      <c r="U20" s="101"/>
    </row>
    <row r="21" spans="1:21" s="21" customFormat="1" ht="12.75">
      <c r="A21" s="138" t="s">
        <v>28</v>
      </c>
      <c r="B21" s="149"/>
      <c r="C21" s="156"/>
      <c r="D21" s="40"/>
      <c r="E21" s="162"/>
      <c r="F21" s="83"/>
      <c r="G21" s="100"/>
      <c r="H21" s="101"/>
      <c r="I21" s="102"/>
      <c r="J21" s="103"/>
      <c r="K21" s="102"/>
      <c r="L21" s="104"/>
      <c r="M21" s="101"/>
      <c r="N21" s="102"/>
      <c r="O21" s="103"/>
      <c r="P21" s="102"/>
      <c r="Q21" s="103"/>
      <c r="R21" s="105"/>
      <c r="S21" s="101"/>
      <c r="T21" s="105"/>
      <c r="U21" s="101"/>
    </row>
    <row r="22" spans="1:21" s="21" customFormat="1" ht="12.75">
      <c r="A22" s="138" t="s">
        <v>40</v>
      </c>
      <c r="B22" s="149"/>
      <c r="C22" s="156"/>
      <c r="D22" s="40"/>
      <c r="E22" s="162"/>
      <c r="F22" s="83"/>
      <c r="G22" s="100"/>
      <c r="H22" s="101"/>
      <c r="I22" s="102"/>
      <c r="J22" s="103"/>
      <c r="K22" s="102"/>
      <c r="L22" s="104"/>
      <c r="M22" s="101"/>
      <c r="N22" s="102"/>
      <c r="O22" s="103"/>
      <c r="P22" s="102"/>
      <c r="Q22" s="103"/>
      <c r="R22" s="105"/>
      <c r="S22" s="101"/>
      <c r="T22" s="105"/>
      <c r="U22" s="101"/>
    </row>
    <row r="23" spans="1:21" s="21" customFormat="1" ht="12.75">
      <c r="A23" s="138" t="s">
        <v>59</v>
      </c>
      <c r="B23" s="149"/>
      <c r="C23" s="156"/>
      <c r="D23" s="40"/>
      <c r="E23" s="162"/>
      <c r="F23" s="83"/>
      <c r="G23" s="100"/>
      <c r="H23" s="101"/>
      <c r="I23" s="102"/>
      <c r="J23" s="103"/>
      <c r="K23" s="102"/>
      <c r="L23" s="104"/>
      <c r="M23" s="101"/>
      <c r="N23" s="102"/>
      <c r="O23" s="103"/>
      <c r="P23" s="102"/>
      <c r="Q23" s="103"/>
      <c r="R23" s="105"/>
      <c r="S23" s="101"/>
      <c r="T23" s="105"/>
      <c r="U23" s="101"/>
    </row>
    <row r="24" spans="1:21" s="21" customFormat="1" ht="12.75">
      <c r="A24" s="138" t="s">
        <v>85</v>
      </c>
      <c r="B24" s="149"/>
      <c r="C24" s="156"/>
      <c r="D24" s="40"/>
      <c r="E24" s="162"/>
      <c r="F24" s="83"/>
      <c r="G24" s="100"/>
      <c r="H24" s="101"/>
      <c r="I24" s="102"/>
      <c r="J24" s="103"/>
      <c r="K24" s="102"/>
      <c r="L24" s="104"/>
      <c r="M24" s="101"/>
      <c r="N24" s="102"/>
      <c r="O24" s="103"/>
      <c r="P24" s="102"/>
      <c r="Q24" s="103"/>
      <c r="R24" s="105"/>
      <c r="S24" s="101"/>
      <c r="T24" s="105"/>
      <c r="U24" s="101"/>
    </row>
    <row r="25" spans="1:21" s="21" customFormat="1" ht="12.75">
      <c r="A25" s="138" t="s">
        <v>76</v>
      </c>
      <c r="B25" s="149"/>
      <c r="C25" s="156"/>
      <c r="D25" s="40"/>
      <c r="E25" s="162"/>
      <c r="F25" s="83"/>
      <c r="G25" s="100"/>
      <c r="H25" s="101"/>
      <c r="I25" s="102"/>
      <c r="J25" s="103"/>
      <c r="K25" s="102"/>
      <c r="L25" s="104"/>
      <c r="M25" s="101"/>
      <c r="N25" s="102"/>
      <c r="O25" s="103"/>
      <c r="P25" s="102"/>
      <c r="Q25" s="103"/>
      <c r="R25" s="105"/>
      <c r="S25" s="101"/>
      <c r="T25" s="105"/>
      <c r="U25" s="101"/>
    </row>
    <row r="26" spans="1:21" s="21" customFormat="1" ht="12.75">
      <c r="A26" s="138" t="s">
        <v>30</v>
      </c>
      <c r="B26" s="149"/>
      <c r="C26" s="156"/>
      <c r="D26" s="40"/>
      <c r="E26" s="162"/>
      <c r="F26" s="83"/>
      <c r="G26" s="100"/>
      <c r="H26" s="101"/>
      <c r="I26" s="102"/>
      <c r="J26" s="103"/>
      <c r="K26" s="102"/>
      <c r="L26" s="104"/>
      <c r="M26" s="101"/>
      <c r="N26" s="102"/>
      <c r="O26" s="103"/>
      <c r="P26" s="102"/>
      <c r="Q26" s="103"/>
      <c r="R26" s="105"/>
      <c r="S26" s="101"/>
      <c r="T26" s="105"/>
      <c r="U26" s="101"/>
    </row>
    <row r="27" spans="1:21" s="21" customFormat="1" ht="12.75">
      <c r="A27" s="138" t="s">
        <v>86</v>
      </c>
      <c r="B27" s="149"/>
      <c r="C27" s="156"/>
      <c r="D27" s="40"/>
      <c r="E27" s="162"/>
      <c r="F27" s="83"/>
      <c r="G27" s="100"/>
      <c r="H27" s="101"/>
      <c r="I27" s="102"/>
      <c r="J27" s="103"/>
      <c r="K27" s="102"/>
      <c r="L27" s="104"/>
      <c r="M27" s="101"/>
      <c r="N27" s="102"/>
      <c r="O27" s="103"/>
      <c r="P27" s="102"/>
      <c r="Q27" s="103"/>
      <c r="R27" s="105"/>
      <c r="S27" s="101"/>
      <c r="T27" s="105"/>
      <c r="U27" s="101"/>
    </row>
    <row r="28" spans="1:21" s="21" customFormat="1" ht="12.75">
      <c r="A28" s="138" t="s">
        <v>82</v>
      </c>
      <c r="B28" s="149"/>
      <c r="C28" s="156"/>
      <c r="D28" s="40"/>
      <c r="E28" s="162"/>
      <c r="F28" s="83"/>
      <c r="G28" s="100"/>
      <c r="H28" s="101"/>
      <c r="I28" s="102"/>
      <c r="J28" s="103"/>
      <c r="K28" s="102"/>
      <c r="L28" s="104"/>
      <c r="M28" s="101"/>
      <c r="N28" s="102"/>
      <c r="O28" s="103"/>
      <c r="P28" s="102"/>
      <c r="Q28" s="103"/>
      <c r="R28" s="105"/>
      <c r="S28" s="101"/>
      <c r="T28" s="105"/>
      <c r="U28" s="101"/>
    </row>
    <row r="29" spans="1:21" s="21" customFormat="1" ht="12.75">
      <c r="A29" s="138" t="s">
        <v>72</v>
      </c>
      <c r="B29" s="149"/>
      <c r="C29" s="156"/>
      <c r="D29" s="40"/>
      <c r="E29" s="162"/>
      <c r="F29" s="83"/>
      <c r="G29" s="100"/>
      <c r="H29" s="101"/>
      <c r="I29" s="102"/>
      <c r="J29" s="103"/>
      <c r="K29" s="102"/>
      <c r="L29" s="104"/>
      <c r="M29" s="101"/>
      <c r="N29" s="102"/>
      <c r="O29" s="103"/>
      <c r="P29" s="102"/>
      <c r="Q29" s="103"/>
      <c r="R29" s="105"/>
      <c r="S29" s="101"/>
      <c r="T29" s="105"/>
      <c r="U29" s="101"/>
    </row>
    <row r="30" spans="1:21" s="21" customFormat="1" ht="12.75">
      <c r="A30" s="138" t="s">
        <v>49</v>
      </c>
      <c r="B30" s="149"/>
      <c r="C30" s="156"/>
      <c r="D30" s="40"/>
      <c r="E30" s="162"/>
      <c r="F30" s="83"/>
      <c r="G30" s="100"/>
      <c r="H30" s="101"/>
      <c r="I30" s="102"/>
      <c r="J30" s="103"/>
      <c r="K30" s="102"/>
      <c r="L30" s="104"/>
      <c r="M30" s="101"/>
      <c r="N30" s="102"/>
      <c r="O30" s="103"/>
      <c r="P30" s="102"/>
      <c r="Q30" s="103"/>
      <c r="R30" s="105"/>
      <c r="S30" s="101"/>
      <c r="T30" s="105"/>
      <c r="U30" s="101"/>
    </row>
    <row r="31" spans="1:21" s="21" customFormat="1" ht="12.75">
      <c r="A31" s="138" t="s">
        <v>83</v>
      </c>
      <c r="B31" s="149"/>
      <c r="C31" s="156"/>
      <c r="D31" s="40"/>
      <c r="E31" s="162"/>
      <c r="F31" s="83"/>
      <c r="G31" s="100"/>
      <c r="H31" s="101"/>
      <c r="I31" s="102"/>
      <c r="J31" s="103"/>
      <c r="K31" s="102"/>
      <c r="L31" s="104"/>
      <c r="M31" s="101"/>
      <c r="N31" s="102"/>
      <c r="O31" s="103"/>
      <c r="P31" s="102"/>
      <c r="Q31" s="103"/>
      <c r="R31" s="105"/>
      <c r="S31" s="101"/>
      <c r="T31" s="105"/>
      <c r="U31" s="101"/>
    </row>
    <row r="32" spans="1:21" s="21" customFormat="1" ht="12.75">
      <c r="A32" s="138" t="s">
        <v>80</v>
      </c>
      <c r="B32" s="149"/>
      <c r="C32" s="156"/>
      <c r="D32" s="40"/>
      <c r="E32" s="162"/>
      <c r="F32" s="83"/>
      <c r="G32" s="100"/>
      <c r="H32" s="101"/>
      <c r="I32" s="102"/>
      <c r="J32" s="103"/>
      <c r="K32" s="102"/>
      <c r="L32" s="104"/>
      <c r="M32" s="101"/>
      <c r="N32" s="102"/>
      <c r="O32" s="103"/>
      <c r="P32" s="102"/>
      <c r="Q32" s="103"/>
      <c r="R32" s="105"/>
      <c r="S32" s="101"/>
      <c r="T32" s="105"/>
      <c r="U32" s="101"/>
    </row>
    <row r="33" spans="1:21" s="21" customFormat="1" ht="12.75">
      <c r="A33" s="138" t="s">
        <v>79</v>
      </c>
      <c r="B33" s="149"/>
      <c r="C33" s="156"/>
      <c r="D33" s="40"/>
      <c r="E33" s="162"/>
      <c r="F33" s="83"/>
      <c r="G33" s="100"/>
      <c r="H33" s="101"/>
      <c r="I33" s="102"/>
      <c r="J33" s="103"/>
      <c r="K33" s="102"/>
      <c r="L33" s="104"/>
      <c r="M33" s="101"/>
      <c r="N33" s="102"/>
      <c r="O33" s="103"/>
      <c r="P33" s="102"/>
      <c r="Q33" s="103"/>
      <c r="R33" s="105"/>
      <c r="S33" s="101"/>
      <c r="T33" s="105"/>
      <c r="U33" s="101"/>
    </row>
    <row r="34" spans="1:21" s="21" customFormat="1" ht="12.75">
      <c r="A34" s="138" t="s">
        <v>81</v>
      </c>
      <c r="B34" s="149"/>
      <c r="C34" s="156"/>
      <c r="D34" s="40"/>
      <c r="E34" s="162"/>
      <c r="F34" s="83"/>
      <c r="G34" s="100"/>
      <c r="H34" s="101"/>
      <c r="I34" s="102"/>
      <c r="J34" s="103"/>
      <c r="K34" s="102"/>
      <c r="L34" s="104"/>
      <c r="M34" s="101"/>
      <c r="N34" s="102"/>
      <c r="O34" s="103"/>
      <c r="P34" s="102"/>
      <c r="Q34" s="103"/>
      <c r="R34" s="105"/>
      <c r="S34" s="101"/>
      <c r="T34" s="105"/>
      <c r="U34" s="101"/>
    </row>
    <row r="35" spans="1:21" s="21" customFormat="1" ht="12.75">
      <c r="A35" s="138" t="s">
        <v>63</v>
      </c>
      <c r="B35" s="149"/>
      <c r="C35" s="156"/>
      <c r="D35" s="40"/>
      <c r="E35" s="162"/>
      <c r="F35" s="83"/>
      <c r="G35" s="100"/>
      <c r="H35" s="101"/>
      <c r="I35" s="102"/>
      <c r="J35" s="103"/>
      <c r="K35" s="102"/>
      <c r="L35" s="104"/>
      <c r="M35" s="101"/>
      <c r="N35" s="102"/>
      <c r="O35" s="103"/>
      <c r="P35" s="102"/>
      <c r="Q35" s="103"/>
      <c r="R35" s="105"/>
      <c r="S35" s="101"/>
      <c r="T35" s="105"/>
      <c r="U35" s="101"/>
    </row>
    <row r="36" spans="1:21" s="21" customFormat="1" ht="12.75">
      <c r="A36" s="138" t="s">
        <v>62</v>
      </c>
      <c r="B36" s="149"/>
      <c r="C36" s="156"/>
      <c r="D36" s="40"/>
      <c r="E36" s="162"/>
      <c r="F36" s="83"/>
      <c r="G36" s="100"/>
      <c r="H36" s="101"/>
      <c r="I36" s="102"/>
      <c r="J36" s="103"/>
      <c r="K36" s="102"/>
      <c r="L36" s="104"/>
      <c r="M36" s="101"/>
      <c r="N36" s="102"/>
      <c r="O36" s="103"/>
      <c r="P36" s="102"/>
      <c r="Q36" s="103"/>
      <c r="R36" s="105"/>
      <c r="S36" s="101"/>
      <c r="T36" s="105"/>
      <c r="U36" s="101"/>
    </row>
    <row r="37" spans="1:21" s="21" customFormat="1" ht="12.75">
      <c r="A37" s="138" t="s">
        <v>61</v>
      </c>
      <c r="B37" s="149"/>
      <c r="C37" s="156"/>
      <c r="D37" s="40"/>
      <c r="E37" s="162"/>
      <c r="F37" s="83"/>
      <c r="G37" s="100"/>
      <c r="H37" s="101"/>
      <c r="I37" s="102"/>
      <c r="J37" s="103"/>
      <c r="K37" s="102"/>
      <c r="L37" s="104"/>
      <c r="M37" s="101"/>
      <c r="N37" s="102"/>
      <c r="O37" s="103"/>
      <c r="P37" s="102"/>
      <c r="Q37" s="103"/>
      <c r="R37" s="105"/>
      <c r="S37" s="101"/>
      <c r="T37" s="105"/>
      <c r="U37" s="101"/>
    </row>
    <row r="38" spans="1:21" s="21" customFormat="1" ht="12.75">
      <c r="A38" s="138" t="s">
        <v>77</v>
      </c>
      <c r="B38" s="149"/>
      <c r="C38" s="156"/>
      <c r="D38" s="40"/>
      <c r="E38" s="162"/>
      <c r="F38" s="83"/>
      <c r="G38" s="100"/>
      <c r="H38" s="101"/>
      <c r="I38" s="102"/>
      <c r="J38" s="103"/>
      <c r="K38" s="102"/>
      <c r="L38" s="104"/>
      <c r="M38" s="101"/>
      <c r="N38" s="102"/>
      <c r="O38" s="103"/>
      <c r="P38" s="102"/>
      <c r="Q38" s="103"/>
      <c r="R38" s="105"/>
      <c r="S38" s="101"/>
      <c r="T38" s="105"/>
      <c r="U38" s="101"/>
    </row>
    <row r="39" spans="1:21" s="21" customFormat="1" ht="12.75">
      <c r="A39" s="138" t="s">
        <v>10</v>
      </c>
      <c r="B39" s="149"/>
      <c r="C39" s="156"/>
      <c r="D39" s="40"/>
      <c r="E39" s="162"/>
      <c r="F39" s="83"/>
      <c r="G39" s="100"/>
      <c r="H39" s="101"/>
      <c r="I39" s="102"/>
      <c r="J39" s="103"/>
      <c r="K39" s="102"/>
      <c r="L39" s="104"/>
      <c r="M39" s="101"/>
      <c r="N39" s="102"/>
      <c r="O39" s="103"/>
      <c r="P39" s="102"/>
      <c r="Q39" s="103"/>
      <c r="R39" s="105"/>
      <c r="S39" s="101"/>
      <c r="T39" s="105"/>
      <c r="U39" s="101"/>
    </row>
    <row r="40" spans="1:21" s="21" customFormat="1" ht="12.75">
      <c r="A40" s="138" t="s">
        <v>87</v>
      </c>
      <c r="B40" s="149"/>
      <c r="C40" s="156"/>
      <c r="D40" s="40"/>
      <c r="E40" s="162"/>
      <c r="F40" s="83"/>
      <c r="G40" s="100"/>
      <c r="H40" s="101"/>
      <c r="I40" s="102"/>
      <c r="J40" s="103"/>
      <c r="K40" s="102"/>
      <c r="L40" s="104"/>
      <c r="M40" s="101"/>
      <c r="N40" s="102"/>
      <c r="O40" s="103"/>
      <c r="P40" s="102"/>
      <c r="Q40" s="103"/>
      <c r="R40" s="105"/>
      <c r="S40" s="101"/>
      <c r="T40" s="105"/>
      <c r="U40" s="101"/>
    </row>
    <row r="41" spans="1:21" s="21" customFormat="1" ht="12.75">
      <c r="A41" s="138"/>
      <c r="B41" s="149"/>
      <c r="C41" s="156"/>
      <c r="D41" s="40"/>
      <c r="E41" s="162"/>
      <c r="F41" s="83"/>
      <c r="G41" s="100"/>
      <c r="H41" s="101"/>
      <c r="I41" s="102"/>
      <c r="J41" s="103"/>
      <c r="K41" s="102"/>
      <c r="L41" s="104"/>
      <c r="M41" s="101"/>
      <c r="N41" s="102"/>
      <c r="O41" s="103"/>
      <c r="P41" s="102"/>
      <c r="Q41" s="103"/>
      <c r="R41" s="105"/>
      <c r="S41" s="101"/>
      <c r="T41" s="105"/>
      <c r="U41" s="101"/>
    </row>
    <row r="42" spans="1:21" s="21" customFormat="1" ht="12.75">
      <c r="A42" s="138"/>
      <c r="B42" s="149"/>
      <c r="C42" s="156"/>
      <c r="D42" s="40"/>
      <c r="E42" s="162"/>
      <c r="F42" s="83"/>
      <c r="G42" s="100"/>
      <c r="H42" s="101"/>
      <c r="I42" s="102"/>
      <c r="J42" s="103"/>
      <c r="K42" s="102"/>
      <c r="L42" s="104"/>
      <c r="M42" s="101"/>
      <c r="N42" s="102"/>
      <c r="O42" s="103"/>
      <c r="P42" s="102"/>
      <c r="Q42" s="103"/>
      <c r="R42" s="105"/>
      <c r="S42" s="101"/>
      <c r="T42" s="105"/>
      <c r="U42" s="101"/>
    </row>
    <row r="43" spans="1:21" s="21" customFormat="1" ht="12.75">
      <c r="A43" s="138"/>
      <c r="B43" s="149"/>
      <c r="C43" s="156"/>
      <c r="D43" s="40"/>
      <c r="E43" s="162"/>
      <c r="F43" s="83"/>
      <c r="G43" s="100"/>
      <c r="H43" s="101"/>
      <c r="I43" s="102"/>
      <c r="J43" s="103"/>
      <c r="K43" s="102"/>
      <c r="L43" s="104"/>
      <c r="M43" s="101"/>
      <c r="N43" s="102"/>
      <c r="O43" s="103"/>
      <c r="P43" s="102"/>
      <c r="Q43" s="103"/>
      <c r="R43" s="105"/>
      <c r="S43" s="101"/>
      <c r="T43" s="105"/>
      <c r="U43" s="101"/>
    </row>
    <row r="44" spans="1:21" s="21" customFormat="1" ht="12.75">
      <c r="A44" s="138"/>
      <c r="B44" s="149"/>
      <c r="C44" s="156"/>
      <c r="D44" s="40"/>
      <c r="E44" s="162"/>
      <c r="F44" s="83"/>
      <c r="G44" s="100"/>
      <c r="H44" s="101"/>
      <c r="I44" s="102"/>
      <c r="J44" s="103"/>
      <c r="K44" s="102"/>
      <c r="L44" s="104"/>
      <c r="M44" s="101"/>
      <c r="N44" s="102"/>
      <c r="O44" s="103"/>
      <c r="P44" s="102"/>
      <c r="Q44" s="103"/>
      <c r="R44" s="105"/>
      <c r="S44" s="101"/>
      <c r="T44" s="105"/>
      <c r="U44" s="101"/>
    </row>
    <row r="45" spans="1:21" s="21" customFormat="1" ht="12.75">
      <c r="A45" s="138"/>
      <c r="B45" s="149"/>
      <c r="C45" s="156"/>
      <c r="D45" s="40"/>
      <c r="E45" s="162"/>
      <c r="F45" s="83"/>
      <c r="G45" s="100"/>
      <c r="H45" s="101"/>
      <c r="I45" s="102"/>
      <c r="J45" s="103"/>
      <c r="K45" s="102"/>
      <c r="L45" s="104"/>
      <c r="M45" s="101"/>
      <c r="N45" s="102"/>
      <c r="O45" s="103"/>
      <c r="P45" s="102"/>
      <c r="Q45" s="103"/>
      <c r="R45" s="105"/>
      <c r="S45" s="101"/>
      <c r="T45" s="105"/>
      <c r="U45" s="101"/>
    </row>
    <row r="46" spans="1:21" s="21" customFormat="1" ht="12.75">
      <c r="A46" s="138"/>
      <c r="B46" s="149"/>
      <c r="C46" s="156"/>
      <c r="D46" s="40"/>
      <c r="E46" s="162"/>
      <c r="F46" s="83"/>
      <c r="G46" s="100"/>
      <c r="H46" s="101"/>
      <c r="I46" s="102"/>
      <c r="J46" s="103"/>
      <c r="K46" s="102"/>
      <c r="L46" s="104"/>
      <c r="M46" s="101"/>
      <c r="N46" s="102"/>
      <c r="O46" s="103"/>
      <c r="P46" s="102"/>
      <c r="Q46" s="103"/>
      <c r="R46" s="105"/>
      <c r="S46" s="101"/>
      <c r="T46" s="105"/>
      <c r="U46" s="101"/>
    </row>
    <row r="47" spans="1:21" s="21" customFormat="1" ht="12.75">
      <c r="A47" s="138"/>
      <c r="B47" s="149"/>
      <c r="C47" s="156"/>
      <c r="D47" s="40"/>
      <c r="E47" s="162"/>
      <c r="F47" s="83"/>
      <c r="G47" s="100"/>
      <c r="H47" s="101"/>
      <c r="I47" s="102"/>
      <c r="J47" s="103"/>
      <c r="K47" s="102"/>
      <c r="L47" s="104"/>
      <c r="M47" s="101"/>
      <c r="N47" s="102"/>
      <c r="O47" s="103"/>
      <c r="P47" s="102"/>
      <c r="Q47" s="103"/>
      <c r="R47" s="105"/>
      <c r="S47" s="101"/>
      <c r="T47" s="105"/>
      <c r="U47" s="101"/>
    </row>
    <row r="48" spans="1:21" s="21" customFormat="1" ht="12.75">
      <c r="A48" s="138"/>
      <c r="B48" s="149"/>
      <c r="C48" s="156"/>
      <c r="D48" s="40"/>
      <c r="E48" s="162"/>
      <c r="F48" s="83"/>
      <c r="G48" s="100"/>
      <c r="H48" s="101"/>
      <c r="I48" s="102"/>
      <c r="J48" s="103"/>
      <c r="K48" s="102"/>
      <c r="L48" s="104"/>
      <c r="M48" s="101"/>
      <c r="N48" s="102"/>
      <c r="O48" s="103"/>
      <c r="P48" s="102"/>
      <c r="Q48" s="103"/>
      <c r="R48" s="105"/>
      <c r="S48" s="101"/>
      <c r="T48" s="105"/>
      <c r="U48" s="101"/>
    </row>
    <row r="49" spans="1:21" s="21" customFormat="1" ht="12.75">
      <c r="A49" s="138"/>
      <c r="B49" s="149"/>
      <c r="C49" s="156"/>
      <c r="D49" s="40"/>
      <c r="E49" s="162"/>
      <c r="F49" s="83"/>
      <c r="G49" s="100"/>
      <c r="H49" s="101"/>
      <c r="I49" s="102"/>
      <c r="J49" s="103"/>
      <c r="K49" s="102"/>
      <c r="L49" s="104"/>
      <c r="M49" s="101"/>
      <c r="N49" s="102"/>
      <c r="O49" s="103"/>
      <c r="P49" s="102"/>
      <c r="Q49" s="103"/>
      <c r="R49" s="105"/>
      <c r="S49" s="101"/>
      <c r="T49" s="105"/>
      <c r="U49" s="101"/>
    </row>
    <row r="50" spans="1:21" s="21" customFormat="1" ht="12.75">
      <c r="A50" s="138"/>
      <c r="B50" s="149"/>
      <c r="C50" s="156"/>
      <c r="D50" s="40"/>
      <c r="E50" s="162"/>
      <c r="F50" s="83"/>
      <c r="G50" s="100"/>
      <c r="H50" s="101"/>
      <c r="I50" s="102"/>
      <c r="J50" s="103"/>
      <c r="K50" s="102"/>
      <c r="L50" s="104"/>
      <c r="M50" s="101"/>
      <c r="N50" s="102"/>
      <c r="O50" s="103"/>
      <c r="P50" s="102"/>
      <c r="Q50" s="103"/>
      <c r="R50" s="105"/>
      <c r="S50" s="101"/>
      <c r="T50" s="105"/>
      <c r="U50" s="101"/>
    </row>
    <row r="51" spans="1:21" s="21" customFormat="1" ht="12.75">
      <c r="A51" s="138"/>
      <c r="B51" s="149"/>
      <c r="C51" s="156"/>
      <c r="D51" s="40"/>
      <c r="E51" s="162"/>
      <c r="F51" s="83"/>
      <c r="G51" s="100"/>
      <c r="H51" s="101"/>
      <c r="I51" s="102"/>
      <c r="J51" s="103"/>
      <c r="K51" s="102"/>
      <c r="L51" s="104"/>
      <c r="M51" s="101"/>
      <c r="N51" s="102"/>
      <c r="O51" s="103"/>
      <c r="P51" s="102"/>
      <c r="Q51" s="103"/>
      <c r="R51" s="105"/>
      <c r="S51" s="101"/>
      <c r="T51" s="105"/>
      <c r="U51" s="101"/>
    </row>
    <row r="52" spans="1:21" s="21" customFormat="1" ht="12.75">
      <c r="A52" s="138"/>
      <c r="B52" s="149"/>
      <c r="C52" s="156"/>
      <c r="D52" s="40"/>
      <c r="E52" s="162"/>
      <c r="F52" s="83"/>
      <c r="G52" s="100"/>
      <c r="H52" s="101"/>
      <c r="I52" s="102"/>
      <c r="J52" s="103"/>
      <c r="K52" s="102"/>
      <c r="L52" s="104"/>
      <c r="M52" s="101"/>
      <c r="N52" s="102"/>
      <c r="O52" s="103"/>
      <c r="P52" s="102"/>
      <c r="Q52" s="103"/>
      <c r="R52" s="105"/>
      <c r="S52" s="101"/>
      <c r="T52" s="105"/>
      <c r="U52" s="101"/>
    </row>
    <row r="53" spans="1:21" s="21" customFormat="1" ht="12.75">
      <c r="A53" s="138"/>
      <c r="B53" s="149"/>
      <c r="C53" s="156"/>
      <c r="D53" s="40"/>
      <c r="E53" s="162"/>
      <c r="F53" s="83"/>
      <c r="G53" s="100"/>
      <c r="H53" s="101"/>
      <c r="I53" s="102"/>
      <c r="J53" s="103"/>
      <c r="K53" s="102"/>
      <c r="L53" s="104"/>
      <c r="M53" s="101"/>
      <c r="N53" s="102"/>
      <c r="O53" s="103"/>
      <c r="P53" s="102"/>
      <c r="Q53" s="103"/>
      <c r="R53" s="105"/>
      <c r="S53" s="101"/>
      <c r="T53" s="105"/>
      <c r="U53" s="101"/>
    </row>
    <row r="54" spans="1:21" s="21" customFormat="1" ht="12.75">
      <c r="A54" s="138"/>
      <c r="B54" s="149"/>
      <c r="C54" s="156"/>
      <c r="D54" s="40"/>
      <c r="E54" s="162"/>
      <c r="F54" s="83"/>
      <c r="G54" s="100"/>
      <c r="H54" s="101"/>
      <c r="I54" s="102"/>
      <c r="J54" s="103"/>
      <c r="K54" s="102"/>
      <c r="L54" s="104"/>
      <c r="M54" s="101"/>
      <c r="N54" s="102"/>
      <c r="O54" s="103"/>
      <c r="P54" s="102"/>
      <c r="Q54" s="103"/>
      <c r="R54" s="105"/>
      <c r="S54" s="101"/>
      <c r="T54" s="105"/>
      <c r="U54" s="101"/>
    </row>
    <row r="55" spans="1:21" s="21" customFormat="1" ht="12.75">
      <c r="A55" s="14"/>
      <c r="B55" s="150"/>
      <c r="C55" s="150"/>
      <c r="D55" s="51"/>
      <c r="E55" s="60"/>
      <c r="F55" s="85"/>
      <c r="G55" s="97"/>
      <c r="H55" s="114">
        <f>SUM(H3:H54)</f>
        <v>0</v>
      </c>
      <c r="I55" s="115"/>
      <c r="J55" s="114">
        <f>SUM(J3:J54)</f>
        <v>0</v>
      </c>
      <c r="K55" s="115"/>
      <c r="L55" s="98"/>
      <c r="M55" s="114">
        <f>SUM(M3:M54)</f>
        <v>0</v>
      </c>
      <c r="N55" s="116"/>
      <c r="O55" s="114">
        <f>SUM(O3:O54)</f>
        <v>0</v>
      </c>
      <c r="P55" s="116"/>
      <c r="Q55" s="114">
        <f>SUM(Q3:Q54)</f>
        <v>0</v>
      </c>
      <c r="R55" s="117"/>
      <c r="S55" s="114">
        <f>SUM(S3:S54)</f>
        <v>0</v>
      </c>
      <c r="T55" s="117"/>
      <c r="U55" s="114">
        <f>SUM(U3:U54)</f>
        <v>0</v>
      </c>
    </row>
    <row r="56" spans="1:21" s="146" customFormat="1" ht="11.25">
      <c r="A56" s="144"/>
      <c r="B56" s="150"/>
      <c r="C56" s="150"/>
      <c r="D56" s="145"/>
      <c r="E56" s="60"/>
      <c r="F56" s="85"/>
      <c r="G56" s="331" t="s">
        <v>25</v>
      </c>
      <c r="H56" s="332"/>
      <c r="I56" s="333" t="s">
        <v>16</v>
      </c>
      <c r="J56" s="334"/>
      <c r="K56" s="333" t="s">
        <v>34</v>
      </c>
      <c r="L56" s="335"/>
      <c r="M56" s="334"/>
      <c r="N56" s="329" t="s">
        <v>33</v>
      </c>
      <c r="O56" s="330"/>
      <c r="P56" s="329" t="s">
        <v>48</v>
      </c>
      <c r="Q56" s="330"/>
      <c r="R56" s="331" t="s">
        <v>18</v>
      </c>
      <c r="S56" s="332"/>
      <c r="T56" s="331" t="s">
        <v>60</v>
      </c>
      <c r="U56" s="332"/>
    </row>
    <row r="57" spans="1:21" s="21" customFormat="1" ht="3" customHeight="1">
      <c r="A57" s="14"/>
      <c r="B57" s="150"/>
      <c r="C57" s="150"/>
      <c r="D57" s="51"/>
      <c r="E57" s="60"/>
      <c r="F57" s="85"/>
      <c r="G57" s="106"/>
      <c r="H57" s="84"/>
      <c r="I57" s="107"/>
      <c r="J57" s="84"/>
      <c r="K57" s="107"/>
      <c r="L57" s="108"/>
      <c r="M57" s="84"/>
      <c r="N57" s="108"/>
      <c r="O57" s="84"/>
      <c r="P57" s="108"/>
      <c r="Q57" s="84"/>
      <c r="R57" s="108"/>
      <c r="S57" s="84"/>
      <c r="T57" s="108"/>
      <c r="U57" s="84"/>
    </row>
    <row r="58" spans="1:21" s="21" customFormat="1" ht="12.75">
      <c r="A58" s="14"/>
      <c r="B58" s="151" t="s">
        <v>51</v>
      </c>
      <c r="C58" s="157" t="s">
        <v>43</v>
      </c>
      <c r="D58" s="74"/>
      <c r="E58" s="163"/>
      <c r="F58" s="50"/>
      <c r="G58" s="86"/>
      <c r="H58" s="111"/>
      <c r="I58" s="140"/>
      <c r="J58" s="178"/>
      <c r="K58" s="75"/>
      <c r="L58" s="46"/>
      <c r="M58" s="46"/>
      <c r="N58" s="46"/>
      <c r="O58" s="46"/>
      <c r="P58" s="46"/>
      <c r="Q58" s="46"/>
      <c r="S58" s="89"/>
      <c r="U58" s="89"/>
    </row>
    <row r="59" spans="1:21" s="21" customFormat="1" ht="13.5" thickBot="1">
      <c r="A59" s="14"/>
      <c r="B59" s="152" t="s">
        <v>53</v>
      </c>
      <c r="C59" s="158" t="s">
        <v>45</v>
      </c>
      <c r="D59" s="76"/>
      <c r="E59" s="164"/>
      <c r="F59" s="77"/>
      <c r="G59" s="87"/>
      <c r="H59" s="110"/>
      <c r="I59" s="141"/>
      <c r="J59" s="179"/>
      <c r="K59" s="78"/>
      <c r="L59" s="46"/>
      <c r="M59" s="46"/>
      <c r="N59" s="46"/>
      <c r="O59" s="46"/>
      <c r="P59" s="46"/>
      <c r="Q59" s="46"/>
      <c r="S59" s="89"/>
      <c r="U59" s="89"/>
    </row>
    <row r="60" spans="1:21" s="21" customFormat="1" ht="12.75">
      <c r="A60" s="14"/>
      <c r="B60" s="150"/>
      <c r="C60" s="157" t="s">
        <v>16</v>
      </c>
      <c r="D60" s="74"/>
      <c r="E60" s="163"/>
      <c r="F60" s="50"/>
      <c r="G60" s="86"/>
      <c r="H60" s="111"/>
      <c r="I60" s="142"/>
      <c r="J60" s="178"/>
      <c r="K60" s="75"/>
      <c r="L60" s="46"/>
      <c r="M60" s="46"/>
      <c r="N60" s="120"/>
      <c r="O60" s="121"/>
      <c r="P60" s="121"/>
      <c r="Q60" s="121"/>
      <c r="R60" s="122"/>
      <c r="S60" s="89"/>
      <c r="U60" s="89"/>
    </row>
    <row r="61" spans="1:21" s="21" customFormat="1" ht="12.75">
      <c r="A61" s="14"/>
      <c r="B61" s="150"/>
      <c r="C61" s="158" t="s">
        <v>46</v>
      </c>
      <c r="D61" s="76"/>
      <c r="E61" s="164"/>
      <c r="F61" s="77"/>
      <c r="G61" s="87"/>
      <c r="H61" s="110"/>
      <c r="I61" s="143"/>
      <c r="J61" s="180"/>
      <c r="K61" s="78"/>
      <c r="L61" s="46"/>
      <c r="M61" s="46"/>
      <c r="N61" s="123"/>
      <c r="O61" s="124" t="s">
        <v>56</v>
      </c>
      <c r="P61" s="125"/>
      <c r="Q61" s="126">
        <f>H55+J55+M55+O55+Q55+S55+U55+J66</f>
        <v>0</v>
      </c>
      <c r="R61" s="127"/>
      <c r="S61" s="89"/>
      <c r="U61" s="89"/>
    </row>
    <row r="62" spans="1:21" s="21" customFormat="1" ht="13.5" thickBot="1">
      <c r="A62" s="166"/>
      <c r="B62" s="150"/>
      <c r="C62" s="157" t="s">
        <v>52</v>
      </c>
      <c r="D62" s="74"/>
      <c r="E62" s="163"/>
      <c r="F62" s="50"/>
      <c r="G62" s="86"/>
      <c r="H62" s="111"/>
      <c r="I62" s="142"/>
      <c r="J62" s="178"/>
      <c r="K62" s="75"/>
      <c r="L62" s="46"/>
      <c r="M62" s="46"/>
      <c r="N62" s="128"/>
      <c r="O62" s="129"/>
      <c r="P62" s="129"/>
      <c r="Q62" s="129"/>
      <c r="R62" s="130"/>
      <c r="S62" s="89"/>
      <c r="U62" s="89"/>
    </row>
    <row r="63" spans="1:21" s="21" customFormat="1" ht="12.75">
      <c r="A63" s="166"/>
      <c r="B63" s="150"/>
      <c r="C63" s="158" t="s">
        <v>44</v>
      </c>
      <c r="D63" s="76"/>
      <c r="E63" s="164"/>
      <c r="F63" s="77"/>
      <c r="G63" s="87"/>
      <c r="H63" s="110"/>
      <c r="I63" s="143"/>
      <c r="J63" s="180"/>
      <c r="K63" s="78"/>
      <c r="L63" s="46"/>
      <c r="M63" s="46"/>
      <c r="N63" s="46"/>
      <c r="O63" s="46"/>
      <c r="P63" s="46"/>
      <c r="Q63" s="46"/>
      <c r="S63" s="89"/>
      <c r="U63" s="89"/>
    </row>
    <row r="64" spans="1:21" s="21" customFormat="1" ht="12.75">
      <c r="A64" s="166"/>
      <c r="B64" s="150"/>
      <c r="C64" s="158" t="s">
        <v>42</v>
      </c>
      <c r="D64" s="76"/>
      <c r="E64" s="164"/>
      <c r="F64" s="77"/>
      <c r="G64" s="87"/>
      <c r="H64" s="110"/>
      <c r="I64" s="143"/>
      <c r="J64" s="180"/>
      <c r="K64" s="78"/>
      <c r="L64" s="46"/>
      <c r="M64" s="46"/>
      <c r="N64" s="46"/>
      <c r="O64" s="46"/>
      <c r="P64" s="46"/>
      <c r="Q64" s="46"/>
      <c r="S64" s="89"/>
      <c r="U64" s="89"/>
    </row>
    <row r="65" spans="1:21" s="21" customFormat="1" ht="12.75">
      <c r="A65" s="166"/>
      <c r="B65" s="150"/>
      <c r="C65" s="159" t="s">
        <v>48</v>
      </c>
      <c r="D65" s="79"/>
      <c r="E65" s="165"/>
      <c r="F65" s="80"/>
      <c r="G65" s="88"/>
      <c r="H65" s="112"/>
      <c r="I65" s="118"/>
      <c r="J65" s="181"/>
      <c r="K65" s="81"/>
      <c r="L65" s="46"/>
      <c r="M65" s="46"/>
      <c r="N65" s="46"/>
      <c r="O65" s="46"/>
      <c r="P65" s="46"/>
      <c r="Q65" s="46"/>
      <c r="S65" s="89"/>
      <c r="U65" s="89"/>
    </row>
    <row r="66" spans="1:21" s="21" customFormat="1" ht="12.75">
      <c r="B66" s="153"/>
      <c r="C66" s="153"/>
      <c r="D66" s="41"/>
      <c r="E66" s="60"/>
      <c r="G66" s="20"/>
      <c r="H66" s="109"/>
      <c r="I66" s="119"/>
      <c r="J66" s="182"/>
      <c r="K66" s="113"/>
      <c r="L66" s="46"/>
      <c r="M66" s="46"/>
      <c r="N66" s="46"/>
      <c r="O66" s="46"/>
      <c r="P66" s="46"/>
      <c r="Q66" s="46"/>
      <c r="S66" s="89"/>
      <c r="U66" s="89"/>
    </row>
    <row r="67" spans="1:21" s="21" customFormat="1" ht="5.25" customHeight="1">
      <c r="B67" s="153"/>
      <c r="C67" s="153"/>
      <c r="D67" s="41"/>
      <c r="E67" s="60"/>
      <c r="G67" s="20"/>
      <c r="H67" s="89"/>
      <c r="I67" s="44"/>
      <c r="K67" s="45"/>
      <c r="L67" s="46"/>
      <c r="M67" s="46"/>
      <c r="N67" s="46"/>
      <c r="O67" s="46"/>
      <c r="P67" s="46"/>
      <c r="Q67" s="46"/>
      <c r="S67" s="89"/>
      <c r="U67" s="89"/>
    </row>
    <row r="68" spans="1:21">
      <c r="A68" s="13"/>
      <c r="B68" s="154"/>
      <c r="C68" s="153"/>
      <c r="D68" s="26"/>
      <c r="E68" s="144"/>
      <c r="F68" s="12"/>
      <c r="G68" s="12"/>
      <c r="H68" s="12"/>
      <c r="I68" s="44"/>
      <c r="J68" s="91"/>
      <c r="K68" s="45"/>
      <c r="L68" s="47"/>
      <c r="M68" s="94"/>
      <c r="N68" s="47"/>
      <c r="O68" s="94"/>
      <c r="P68" s="47"/>
      <c r="Q68" s="94"/>
    </row>
    <row r="69" spans="1:21">
      <c r="I69" s="48"/>
      <c r="J69" s="91"/>
      <c r="K69" s="49"/>
      <c r="L69" s="47"/>
      <c r="M69" s="94"/>
      <c r="N69" s="47"/>
      <c r="O69" s="94"/>
      <c r="P69" s="47"/>
      <c r="Q69" s="94"/>
    </row>
    <row r="70" spans="1:21">
      <c r="I70" s="48"/>
      <c r="J70" s="92"/>
      <c r="K70" s="49"/>
      <c r="L70" s="47"/>
      <c r="M70" s="94"/>
      <c r="N70" s="47"/>
      <c r="O70" s="94"/>
      <c r="P70" s="47"/>
      <c r="Q70" s="94"/>
    </row>
    <row r="71" spans="1:21">
      <c r="I71" s="48"/>
      <c r="J71" s="92"/>
      <c r="K71" s="49"/>
      <c r="L71" s="47"/>
      <c r="M71" s="94"/>
      <c r="N71" s="47"/>
      <c r="O71" s="94"/>
      <c r="P71" s="47"/>
      <c r="Q71" s="94"/>
    </row>
    <row r="72" spans="1:21">
      <c r="I72" s="48"/>
      <c r="J72" s="92"/>
      <c r="K72" s="49"/>
      <c r="L72" s="47"/>
      <c r="M72" s="94"/>
      <c r="N72" s="47"/>
      <c r="O72" s="94"/>
      <c r="P72" s="47"/>
      <c r="Q72" s="94"/>
    </row>
    <row r="73" spans="1:21">
      <c r="I73" s="48"/>
      <c r="J73" s="92"/>
      <c r="K73" s="49"/>
      <c r="L73" s="47"/>
      <c r="M73" s="94"/>
      <c r="N73" s="47"/>
      <c r="O73" s="94"/>
      <c r="P73" s="47"/>
      <c r="Q73" s="94"/>
    </row>
    <row r="74" spans="1:21">
      <c r="I74" s="48"/>
      <c r="J74" s="92"/>
      <c r="K74" s="49"/>
      <c r="L74" s="47"/>
      <c r="M74" s="94"/>
      <c r="N74" s="47"/>
      <c r="O74" s="94"/>
      <c r="P74" s="47"/>
      <c r="Q74" s="94"/>
    </row>
    <row r="75" spans="1:21">
      <c r="I75" s="48"/>
      <c r="J75" s="92"/>
      <c r="K75" s="49"/>
      <c r="L75" s="47"/>
      <c r="M75" s="94"/>
      <c r="N75" s="47"/>
      <c r="O75" s="94"/>
      <c r="P75" s="47"/>
      <c r="Q75" s="94"/>
    </row>
    <row r="76" spans="1:21">
      <c r="I76" s="48"/>
      <c r="J76" s="92"/>
      <c r="K76" s="49"/>
      <c r="L76" s="47"/>
      <c r="M76" s="94"/>
      <c r="N76" s="47"/>
      <c r="O76" s="94"/>
      <c r="P76" s="47"/>
      <c r="Q76" s="94"/>
    </row>
    <row r="77" spans="1:21">
      <c r="I77" s="48"/>
      <c r="J77" s="92"/>
      <c r="K77" s="49"/>
      <c r="L77" s="47"/>
      <c r="M77" s="94"/>
      <c r="N77" s="47"/>
      <c r="O77" s="94"/>
      <c r="P77" s="47"/>
      <c r="Q77" s="94"/>
    </row>
    <row r="78" spans="1:21">
      <c r="I78" s="48"/>
      <c r="J78" s="92"/>
      <c r="K78" s="49"/>
      <c r="L78" s="47"/>
      <c r="M78" s="94"/>
      <c r="N78" s="47"/>
      <c r="O78" s="94"/>
      <c r="P78" s="47"/>
      <c r="Q78" s="94"/>
    </row>
    <row r="79" spans="1:21">
      <c r="I79" s="48"/>
      <c r="J79" s="92"/>
      <c r="K79" s="49"/>
      <c r="L79" s="47"/>
      <c r="M79" s="94"/>
      <c r="N79" s="47"/>
      <c r="O79" s="94"/>
      <c r="P79" s="47"/>
      <c r="Q79" s="94"/>
    </row>
    <row r="80" spans="1:21">
      <c r="I80" s="48"/>
      <c r="J80" s="92"/>
      <c r="K80" s="49"/>
      <c r="L80" s="47"/>
      <c r="M80" s="94"/>
      <c r="N80" s="47"/>
      <c r="O80" s="94"/>
      <c r="P80" s="47"/>
      <c r="Q80" s="94"/>
    </row>
    <row r="81" spans="9:17">
      <c r="I81" s="48"/>
      <c r="J81" s="92"/>
      <c r="K81" s="49"/>
      <c r="L81" s="47"/>
      <c r="M81" s="94"/>
      <c r="N81" s="47"/>
      <c r="O81" s="94"/>
      <c r="P81" s="47"/>
      <c r="Q81" s="94"/>
    </row>
    <row r="82" spans="9:17">
      <c r="I82" s="48"/>
      <c r="J82" s="92"/>
      <c r="K82" s="49"/>
      <c r="L82" s="47"/>
      <c r="M82" s="94"/>
      <c r="N82" s="47"/>
      <c r="O82" s="94"/>
      <c r="P82" s="47"/>
      <c r="Q82" s="94"/>
    </row>
    <row r="83" spans="9:17">
      <c r="I83" s="48"/>
      <c r="J83" s="92"/>
      <c r="K83" s="49"/>
      <c r="L83" s="47"/>
      <c r="M83" s="94"/>
      <c r="N83" s="47"/>
      <c r="O83" s="94"/>
      <c r="P83" s="47"/>
      <c r="Q83" s="94"/>
    </row>
    <row r="84" spans="9:17">
      <c r="I84" s="48"/>
      <c r="J84" s="92"/>
      <c r="K84" s="49"/>
      <c r="L84" s="47"/>
      <c r="M84" s="94"/>
      <c r="N84" s="47"/>
      <c r="O84" s="94"/>
      <c r="P84" s="47"/>
      <c r="Q84" s="94"/>
    </row>
    <row r="85" spans="9:17">
      <c r="I85" s="48"/>
      <c r="J85" s="92"/>
      <c r="K85" s="49"/>
      <c r="L85" s="47"/>
      <c r="M85" s="94"/>
      <c r="N85" s="47"/>
      <c r="O85" s="94"/>
      <c r="P85" s="47"/>
      <c r="Q85" s="94"/>
    </row>
    <row r="86" spans="9:17">
      <c r="I86" s="48"/>
      <c r="J86" s="92"/>
      <c r="K86" s="49"/>
      <c r="L86" s="47"/>
      <c r="M86" s="94"/>
      <c r="N86" s="47"/>
      <c r="O86" s="94"/>
      <c r="P86" s="47"/>
      <c r="Q86" s="94"/>
    </row>
    <row r="87" spans="9:17">
      <c r="J87" s="92"/>
    </row>
  </sheetData>
  <mergeCells count="14">
    <mergeCell ref="N2:O2"/>
    <mergeCell ref="I56:J56"/>
    <mergeCell ref="K56:M56"/>
    <mergeCell ref="N56:O56"/>
    <mergeCell ref="G56:H56"/>
    <mergeCell ref="G2:H2"/>
    <mergeCell ref="I2:J2"/>
    <mergeCell ref="K2:M2"/>
    <mergeCell ref="P56:Q56"/>
    <mergeCell ref="R56:S56"/>
    <mergeCell ref="T56:U56"/>
    <mergeCell ref="T2:U2"/>
    <mergeCell ref="R2:S2"/>
    <mergeCell ref="P2:Q2"/>
  </mergeCells>
  <phoneticPr fontId="19" type="noConversion"/>
  <pageMargins left="0" right="3.937007874015748E-2" top="0" bottom="0" header="0.19685039370078741" footer="0.19685039370078741"/>
  <pageSetup paperSize="9" orientation="portrait" horizontalDpi="300" verticalDpi="300" r:id="rId1"/>
  <headerFooter alignWithMargins="0">
    <oddFooter>&amp;LLM_090725
Kassierliste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Weiße Scheibe</vt:lpstr>
      <vt:lpstr>Schwarze Scheibe</vt:lpstr>
      <vt:lpstr>Wertung Mannschaft</vt:lpstr>
      <vt:lpstr>Kassierliste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C:\PROGRAMME\WILLIWEB\WordTemp.MPD</dc:creator>
  <cp:lastModifiedBy>Michi</cp:lastModifiedBy>
  <cp:lastPrinted>2015-08-17T08:39:24Z</cp:lastPrinted>
  <dcterms:created xsi:type="dcterms:W3CDTF">2002-08-11T11:19:38Z</dcterms:created>
  <dcterms:modified xsi:type="dcterms:W3CDTF">2015-08-25T08:52:18Z</dcterms:modified>
</cp:coreProperties>
</file>